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255" windowHeight="9180" tabRatio="749"/>
  </bookViews>
  <sheets>
    <sheet name="Analisis de Pertinencia" sheetId="4" r:id="rId1"/>
    <sheet name="CIEES Y COPAES" sheetId="2" r:id="rId2"/>
    <sheet name="Fortalezas y Problemas" sheetId="16" r:id="rId3"/>
    <sheet name="EGEL" sheetId="13" r:id="rId4"/>
    <sheet name="Cooperacion Acad." sheetId="12" r:id="rId5"/>
    <sheet name="vinculación" sheetId="11" r:id="rId6"/>
  </sheets>
  <definedNames>
    <definedName name="_GoBack" localSheetId="5">vinculación!$A$17</definedName>
  </definedNames>
  <calcPr calcId="144525"/>
</workbook>
</file>

<file path=xl/calcChain.xml><?xml version="1.0" encoding="utf-8"?>
<calcChain xmlns="http://schemas.openxmlformats.org/spreadsheetml/2006/main">
  <c r="E4" i="13"/>
  <c r="D4"/>
  <c r="C4"/>
  <c r="B4"/>
  <c r="B1" i="12"/>
</calcChain>
</file>

<file path=xl/sharedStrings.xml><?xml version="1.0" encoding="utf-8"?>
<sst xmlns="http://schemas.openxmlformats.org/spreadsheetml/2006/main" count="283" uniqueCount="142">
  <si>
    <t>Número</t>
  </si>
  <si>
    <t>%</t>
  </si>
  <si>
    <t>DES</t>
  </si>
  <si>
    <t>Atendidas</t>
  </si>
  <si>
    <t xml:space="preserve">Síntesis de la atención a las recomendaciones académicas de los CIEES </t>
  </si>
  <si>
    <t>Síntesis de la atención a las recomendaciones académicas de los COPAES</t>
  </si>
  <si>
    <t>Considera las competencias profesionales</t>
  </si>
  <si>
    <t>Considera aspectos de investigación</t>
  </si>
  <si>
    <t>Sí</t>
  </si>
  <si>
    <t>No</t>
  </si>
  <si>
    <t xml:space="preserve">Infraestructura: instalaciones, laboratorios, equipo y servicios  </t>
  </si>
  <si>
    <t xml:space="preserve">Reconocimiento social y laboral </t>
  </si>
  <si>
    <t xml:space="preserve">Vinculación con los sectores de la sociedad </t>
  </si>
  <si>
    <t>Planeación, gestión y evaluación</t>
  </si>
  <si>
    <t>Desempeño estudiantil, retención y eficiencia terminal 
física</t>
  </si>
  <si>
    <t>Normativa y políticas generales</t>
  </si>
  <si>
    <t>Modelo educativo y plan de estudios</t>
  </si>
  <si>
    <t>Servicio de apoyo al estudiantado</t>
  </si>
  <si>
    <t>Perfil y actividades del personal académico</t>
  </si>
  <si>
    <t>Docencia e investigación</t>
  </si>
  <si>
    <t>Personal académico adscrito al programa</t>
  </si>
  <si>
    <t>Currículum</t>
  </si>
  <si>
    <t>Métodos e instrumentos para evaluar el aprendizaje</t>
  </si>
  <si>
    <t>Servicios institucionales para el aprendizaje de los estudiantes
física</t>
  </si>
  <si>
    <t>Alumnos</t>
  </si>
  <si>
    <t>Infraestructura y equipamiento de apoyo al desarrollo del programa</t>
  </si>
  <si>
    <t>Líneas y actividades de investigación, en su caso, para la impartición del programa</t>
  </si>
  <si>
    <t>Vinculación</t>
  </si>
  <si>
    <t>Normativa institucional que regule la operación del programa</t>
  </si>
  <si>
    <t>Conducción académico-administrativa</t>
  </si>
  <si>
    <t>Proceso de planeación y evaluación</t>
  </si>
  <si>
    <t>Gestión administrativa y financiamiento</t>
  </si>
  <si>
    <t>Resumen del análisis de la pertinencia de los PE de la DES</t>
  </si>
  <si>
    <t>Año de inicio y/o de actualización de los planes y progrmas de estudio</t>
  </si>
  <si>
    <t>Considera las prioridades de los planes de desarrollo vigentes</t>
  </si>
  <si>
    <t>Considera los estudios de oferta y demanda (factibilidad)</t>
  </si>
  <si>
    <t>Considera los resultados de estudios de seguimiento de egresados para la actualización de los planes y programas de estudio</t>
  </si>
  <si>
    <t>En materia de investigación existen programas y proyectos de estudio de problemas de la realidad nacional y la busqueda de la solución de ellos</t>
  </si>
  <si>
    <t>.</t>
  </si>
  <si>
    <t>Concepto</t>
  </si>
  <si>
    <t>Ámbito</t>
  </si>
  <si>
    <t>Monto</t>
  </si>
  <si>
    <t>Nacional</t>
  </si>
  <si>
    <t>Internacional</t>
  </si>
  <si>
    <t xml:space="preserve">Convenios </t>
  </si>
  <si>
    <t xml:space="preserve">   Con el sector productivo</t>
  </si>
  <si>
    <t xml:space="preserve">   Con los gobiernos federal, estatal y municipal</t>
  </si>
  <si>
    <t>Proyectos con el sector productivo</t>
  </si>
  <si>
    <t>Proyectos con financiamiento externo</t>
  </si>
  <si>
    <t>Patentes</t>
  </si>
  <si>
    <t>Servicios  (señalar el tipo)</t>
  </si>
  <si>
    <t xml:space="preserve">   Laboratorios</t>
  </si>
  <si>
    <t xml:space="preserve">   Elaboración de proyectos</t>
  </si>
  <si>
    <t xml:space="preserve">   Asesorías técnicas</t>
  </si>
  <si>
    <t xml:space="preserve">   Estudios</t>
  </si>
  <si>
    <t>Educación continua  (cursos, diplomados, talleres, entre otros)</t>
  </si>
  <si>
    <t>Algunos otros aspectos  (detallar)</t>
  </si>
  <si>
    <t>Principales acciones de vinculación</t>
  </si>
  <si>
    <t>Biologia</t>
  </si>
  <si>
    <t>Ingeniero Agrónomo</t>
  </si>
  <si>
    <t>PE</t>
  </si>
  <si>
    <t>BIOLOGIA</t>
  </si>
  <si>
    <t>INGENIERO AGRONOMO</t>
  </si>
  <si>
    <t>MAESTRIA EN HORTICULTURA TROPICAL</t>
  </si>
  <si>
    <t>MAESTRIA EN MANEJOY EXPLOTACION DE LOS AGROSISTEMAS DE CAÑA DE AZUCAR</t>
  </si>
  <si>
    <t>X</t>
  </si>
  <si>
    <t>66-6</t>
  </si>
  <si>
    <t>COOPERACIÓN ACADÉMICA NACIONAL E INTERNACIONALIZACIÓN (Movilidad)</t>
  </si>
  <si>
    <t>Estudiantes</t>
  </si>
  <si>
    <t>PROFESORES</t>
  </si>
  <si>
    <t>No.</t>
  </si>
  <si>
    <t>Para complementar la formación académica</t>
  </si>
  <si>
    <t>Con reconocimientos de créditos</t>
  </si>
  <si>
    <t>Recibida por la institución para complementar la formación académica</t>
  </si>
  <si>
    <t>Enviada por la institución con reconocimiento de créditos</t>
  </si>
  <si>
    <t>Participación en redes académicas</t>
  </si>
  <si>
    <t>Programa educativo</t>
  </si>
  <si>
    <t>Estudiantes que presentaron el EGEL</t>
  </si>
  <si>
    <t>Estudiantes con Testimonio de Desempeño Sobresaliente (TDSS)</t>
  </si>
  <si>
    <t>Estudiantes con Testimonio de Desempeño Satisfactorio (TDS)</t>
  </si>
  <si>
    <t>Estudiantes sin testimonio (ST)</t>
  </si>
  <si>
    <t>Biología</t>
  </si>
  <si>
    <t>Ingeniero Agronom.</t>
  </si>
  <si>
    <t>Total</t>
  </si>
  <si>
    <t>PE de Posgrado</t>
  </si>
  <si>
    <t>Innovación Educativa</t>
  </si>
  <si>
    <t>Vinculación con el entorno</t>
  </si>
  <si>
    <t>Atención recomendaciones CIEES-COPAES</t>
  </si>
  <si>
    <t>Síntesis de la autoevaluación académica preliminar de la DES</t>
  </si>
  <si>
    <t>NOMBRE DE LA DES: 388 BIOLÓGICO AGROPECUARIA ORIZABA-CÓRDOBA</t>
  </si>
  <si>
    <t>Área de Fortaleza</t>
  </si>
  <si>
    <t xml:space="preserve">Descripción </t>
  </si>
  <si>
    <t>Impacto académico</t>
  </si>
  <si>
    <t>Prioridad</t>
  </si>
  <si>
    <t>Pertinencia de PE y servicios académicos</t>
  </si>
  <si>
    <t>100% de PE y matrícula de licenciatura de calidad, con aprendizaje de los alumnos derivado de programas de estudio articulados con las necesidades de los sectores.</t>
  </si>
  <si>
    <t>Se cuenta con PE que responden a las necesidades sociales. Se mejoran los esquemas de atención a estudiantes lo cual permite elevar los índices de desempeño.</t>
  </si>
  <si>
    <t>1 PE de Posgrado en PNPC y otro que aplicará en la evaluación 2012.</t>
  </si>
  <si>
    <t xml:space="preserve">Se incrementa la matrícula de calidad en PE de posgrado. Se incrementan las tasas de retención y eficiencia terminal. </t>
  </si>
  <si>
    <t>Participación de docentes en el proyecto aula, mejoramiento de prácticas y nuevos espacios de enseñanza.</t>
  </si>
  <si>
    <t>Actualización de EE con escenarios de aprendizaje diversificados.</t>
  </si>
  <si>
    <t>Cooperación académica nacional e internacional</t>
  </si>
  <si>
    <t>Se han firmado convenios con instituciones nacionales y extranjeras, que han establecido redes de cooperación que contribuyen al desarrollo de las LGAC de los CA y a la movilidad estudiantil y académica.</t>
  </si>
  <si>
    <t>Fuerte impulso a la movilidad nacional e internaciomal que favorece la formación de los estudiantes, incremento del número de publicaciones de calidad a través de los proyectos de colaboración conjunta y el consecuente reconocimiento a la DES más allá del ámbito nacional.</t>
  </si>
  <si>
    <t>Educación ambiental para el desarrollo sustentable</t>
  </si>
  <si>
    <t>Hay participación de la DES en proyectos que contribuyen a la protección del ambiente, hay declaración formal de contenidos en las asignaturas de los planes y programas que atienden el desarrollo sustentable.</t>
  </si>
  <si>
    <t>Fortalecimiento de conocimientos disciplinarios en los estudiantes  sobre el desarrollo sustentable así como la generación de una cultura ambiental. Contribución de la DES al planteamiento de aternativas de solución a los problemas ambientales de la región.</t>
  </si>
  <si>
    <t>Se cuenta con un plan de vinculación,  hay participación en proyectos productivos, de investigación y transferencia de tecnología, hay lazos de cooperación con instituciones del sector público y privado. Se tiene un catálogo de servicios de calidad.</t>
  </si>
  <si>
    <t>Se cuenta con instancias en las que los estudiantes pueden enfrentarse a "escenarios reales" de aprendizaje y al mismo tiempo se contribuye con los sectores sociales, para lo cual se han obtenido recursos externos adicionales. Además, los productores han aprovechado los servicios que ofrece la DES.</t>
  </si>
  <si>
    <t>Se han atendido la mayoría de las recomendaciones, lo que ha permitido mantener nivel 1 de CIEES y la acreditación de los PE de licenciatura.</t>
  </si>
  <si>
    <t>Se cuenta con un diagnóstico orientador de la DES y esto ha generado una cultura de la evaluación con enfoque a la mejora continua de la calidad</t>
  </si>
  <si>
    <t>Examenes Generales de egreso de licenciatura (IDAP) (EGEL-CENEVAL)</t>
  </si>
  <si>
    <t>Para el MEIF, no se tiene participación en el EGEL en los PE de la DES</t>
  </si>
  <si>
    <t>Se tiene programada la participación de estudiantes para este 2012.</t>
  </si>
  <si>
    <t>Atención y formación integral del estuditante</t>
  </si>
  <si>
    <t>Se ha reforzado el mejoramiento de prácticas didácticas, se ofrecen asignaturas de elección libre, está en proceso el rediseño por competencias de los planes y programas. A través de la tutoría, se orienta la participación del estudiante en actividades de formación integral</t>
  </si>
  <si>
    <t>Se han mejorado las tasas de retención y de eficiencia terminal en los PE de la DES y al mismo tiempo se han mejorado los esquemas y servicios para los estudiantes (tutorías, inscripción en línea, siiu, bvirtual, sedduv..) Se realizan torneos deportivos, exposiciones, conferencias, talleres, etc.</t>
  </si>
  <si>
    <t>Otras fortalezas</t>
  </si>
  <si>
    <t>NOMBRE DE LA DES: 388 BIOLÓGICO AGROPECUARIAORIZABA-CÓRDOBA</t>
  </si>
  <si>
    <t>Área de Oportunidad</t>
  </si>
  <si>
    <t>No se ha finalizado la actualización de los planes de estudio.</t>
  </si>
  <si>
    <t>Se requiere impulsar la actualización de los planes de estudios porque ello permitirá atender las necesidades regionales y favorecer la formación de los estudiantes.</t>
  </si>
  <si>
    <t>Aún falta incluir un PE de posgrado en el PNPC.</t>
  </si>
  <si>
    <t>El  posgrado en PNPC impacta directamente en mayor demanda de estudiantes de calidad, se tiene mayor porcentaje de matrícula atendida en PE de calidad y se garantizan la consecución de recursos para becas de estudiantes e infraestructura y equipo. Con ello cierran las brechas de calidad.</t>
  </si>
  <si>
    <t>Se requiere el rediseño por competencias de los PE e intensificar el uso de herramientas virtuales y digitales de la enseñanza; así también incrementar el aprendizaje del inglés y otros idiomas que es una demanda de los empleadores y las instituciones internacionales para la movilidad estudiantil.</t>
  </si>
  <si>
    <t>Con el proyecto aula se espera que se mejoren las prácticas de enseñanza, de tal forma que se incluyan las tecnologías, el pensamiento complejo, las tareas de investigación y las competencias. Al mismo tiempo al atender las recomendaciones de los empleadores y las instituciones internacionales, impactarán en más oportunidades de empleo mejor remunerado y el incremento de la movilidad estudiantil.</t>
  </si>
  <si>
    <t>Falta de facilidades a estudiantes y profesores para que aprendan o perfeccionen otros idiomas, lo que permitirá que participen más activamente en estas tareas. Pocos convenios  y muchas cartas de intención con instituciones de prestigio</t>
  </si>
  <si>
    <t>Se formuló un programa de internacionalización en el área biológico agropecuaria que pretende sistematizar estas acciones, ello permitiría incrementar la movilidad y mejorar los indicadores de desempeño.</t>
  </si>
  <si>
    <t>Esfuerzos insuficientes para abordar la temática ambiental y generar  valores de manera transversal</t>
  </si>
  <si>
    <t>La participación de la DES en actividades de cuidado ambiental es crucial para la vinculación con la región y su contribución con la sociedad a través de la aportación de elementos que contribuyan a la conservación de la biodibersidad y los recursos naturales, así como el uso de tecnologías agrícolas de bajo impacto ambiental; así tambien al interior de la DES, es necesario para ahorrar energía, consumo de agua, limpieza, reciclaje de residuos sólidos, mejor consumo de papel, seguridad y protección contra siniestros.</t>
  </si>
  <si>
    <t>Insuficiente vinculación con el sector social y productivo de bajos ingresos y zonas marginadas que aporte elementos para el desarrollo social.</t>
  </si>
  <si>
    <t>Se requiere mayor vinculación e infraestructura que permita a los estudiantes enfrentarse a escenarios reales de aprendizaje y al mismo tiempo contribuya en el planteamiento de alternativas de solución de problemas de baja productividad, adopción de tecnologías, conservación y aprovechamiento racional de los recursos naturales, de tal manera que impactará en el desarrollo social.</t>
  </si>
  <si>
    <t>Aún falta atender requerimientos de infraestructura y necesidad de un sistema informático para el seguimiento y automatización de las recomendaciones</t>
  </si>
  <si>
    <t>Tomar como base para el trabajo que se desarrolla en la DES las recomendaciones y contar con una cultura de la evaluación ha permitido la orientación de las actividades académicas y por ende la mejora continua de los programas educativos de una manera rápida.</t>
  </si>
  <si>
    <t>Es necesario impulsar una mayor participación de estudiantes en el EGEL</t>
  </si>
  <si>
    <t>Se requiere que los estudiantes se sometan a pruebas de carácter nacional que permitan valorar el nivel de avance de la DES y la adecuación de planes y programas de estudio.</t>
  </si>
  <si>
    <t>Atención y formación integral del estudiante</t>
  </si>
  <si>
    <t>Son insuficientes las instalaciones y equipamiento deportivo; así mismo, no se tienen instrumentos musicales que permitan que los estudiantes cursen mejor la experiencia educativa electiva de música para mejorar su aprendizaje; se tienen carencias en tutorías que posibiliten un seguimiento efectivo del estudiante con  un compromiso ético de tutor y el estudiante.</t>
  </si>
  <si>
    <t>La sensibilisación humanística, artística y la disciplina deportiva mejorarán las habilidades de los estudiantes en los tres ejes de la enseñanza y por ende mejoranán su aprendizaje. Las conferencias de profesores visitantes externos, expertos en su área de conocimeinto y que transmiten experiencias que refuerzan los conocimientos adquiridos. Mejorar las tutorías es de vital importancia para orientar al estudiante en su trayectoria por el plan de estudios y en la implementación de acciones remediales.</t>
  </si>
  <si>
    <t>Otros Problemas  (En el Posgrado)</t>
  </si>
  <si>
    <t>No se tiene infraestructura física y el equipamiento de apoyo a los estudiantes de posgrado .</t>
  </si>
  <si>
    <t xml:space="preserve">Las instalaciones de cubículos para estudiantes de los posgrados, los equipos y espacios de enseñanza especializados, permiten que los estudiantes puedan desenvolverse con mayor facilidad, lo que impacta en el avance rápido de sus proyectos terminales y trabajos de investigación para llegar a la titulación, lo que por ende mejorará la eficiencia terminal.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</si>
</sst>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color theme="1"/>
      <name val="Arial"/>
      <family val="2"/>
    </font>
    <font>
      <sz val="10"/>
      <name val="Arial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8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3" fillId="0" borderId="0" xfId="1"/>
    <xf numFmtId="0" fontId="6" fillId="6" borderId="1" xfId="4" applyFont="1" applyFill="1" applyBorder="1"/>
    <xf numFmtId="0" fontId="6" fillId="6" borderId="4" xfId="4" applyFont="1" applyFill="1" applyBorder="1"/>
    <xf numFmtId="0" fontId="6" fillId="0" borderId="1" xfId="4" applyFont="1" applyFill="1" applyBorder="1" applyAlignment="1">
      <alignment vertical="center"/>
    </xf>
    <xf numFmtId="0" fontId="7" fillId="0" borderId="1" xfId="4" applyFont="1" applyBorder="1"/>
    <xf numFmtId="164" fontId="7" fillId="0" borderId="1" xfId="3" applyNumberFormat="1" applyFont="1" applyBorder="1"/>
    <xf numFmtId="0" fontId="4" fillId="3" borderId="0" xfId="1" applyFont="1" applyFill="1" applyAlignment="1">
      <alignment horizontal="center"/>
    </xf>
    <xf numFmtId="0" fontId="6" fillId="6" borderId="2" xfId="4" applyFont="1" applyFill="1" applyBorder="1" applyAlignment="1">
      <alignment horizontal="center"/>
    </xf>
    <xf numFmtId="0" fontId="6" fillId="6" borderId="4" xfId="4" applyFont="1" applyFill="1" applyBorder="1" applyAlignment="1">
      <alignment horizontal="center"/>
    </xf>
    <xf numFmtId="0" fontId="6" fillId="6" borderId="1" xfId="4" applyFont="1" applyFill="1" applyBorder="1" applyAlignment="1">
      <alignment horizontal="center"/>
    </xf>
    <xf numFmtId="0" fontId="7" fillId="0" borderId="1" xfId="4" applyFont="1" applyBorder="1" applyAlignment="1">
      <alignment horizontal="left" wrapText="1"/>
    </xf>
    <xf numFmtId="0" fontId="6" fillId="6" borderId="3" xfId="4" applyFont="1" applyFill="1" applyBorder="1" applyAlignment="1">
      <alignment horizontal="center"/>
    </xf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1" xfId="0" applyFont="1" applyFill="1" applyBorder="1"/>
    <xf numFmtId="0" fontId="10" fillId="0" borderId="1" xfId="0" applyFont="1" applyBorder="1"/>
    <xf numFmtId="0" fontId="8" fillId="0" borderId="1" xfId="0" applyFont="1" applyBorder="1"/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6" fillId="2" borderId="2" xfId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6" fillId="2" borderId="4" xfId="1" applyFont="1" applyFill="1" applyBorder="1" applyAlignment="1">
      <alignment horizontal="left"/>
    </xf>
    <xf numFmtId="0" fontId="6" fillId="8" borderId="2" xfId="1" applyFont="1" applyFill="1" applyBorder="1" applyAlignment="1">
      <alignment horizontal="center" vertical="center"/>
    </xf>
    <xf numFmtId="0" fontId="6" fillId="8" borderId="3" xfId="1" applyFont="1" applyFill="1" applyBorder="1" applyAlignment="1">
      <alignment horizontal="center" vertical="center"/>
    </xf>
    <xf numFmtId="0" fontId="6" fillId="8" borderId="4" xfId="1" applyFont="1" applyFill="1" applyBorder="1" applyAlignment="1">
      <alignment horizontal="center" vertical="center"/>
    </xf>
    <xf numFmtId="0" fontId="6" fillId="8" borderId="2" xfId="1" applyFont="1" applyFill="1" applyBorder="1" applyAlignment="1">
      <alignment horizontal="center" vertical="center" wrapText="1"/>
    </xf>
    <xf numFmtId="0" fontId="6" fillId="8" borderId="3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 wrapText="1"/>
    </xf>
    <xf numFmtId="0" fontId="6" fillId="8" borderId="1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top"/>
    </xf>
    <xf numFmtId="0" fontId="7" fillId="0" borderId="3" xfId="1" applyFont="1" applyBorder="1" applyAlignment="1">
      <alignment horizontal="left" vertical="top"/>
    </xf>
    <xf numFmtId="0" fontId="7" fillId="0" borderId="4" xfId="1" applyFont="1" applyBorder="1" applyAlignment="1">
      <alignment horizontal="left" vertical="top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7" fillId="0" borderId="2" xfId="1" applyFont="1" applyBorder="1" applyAlignment="1">
      <alignment vertical="top" wrapText="1"/>
    </xf>
    <xf numFmtId="0" fontId="7" fillId="0" borderId="3" xfId="1" applyFont="1" applyBorder="1" applyAlignment="1">
      <alignment vertical="top" wrapText="1"/>
    </xf>
    <xf numFmtId="0" fontId="7" fillId="0" borderId="4" xfId="1" applyFont="1" applyBorder="1" applyAlignment="1">
      <alignment vertical="top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/>
    <xf numFmtId="0" fontId="8" fillId="0" borderId="1" xfId="0" applyFont="1" applyBorder="1" applyAlignment="1">
      <alignment vertical="top"/>
    </xf>
    <xf numFmtId="0" fontId="6" fillId="7" borderId="1" xfId="4" applyFont="1" applyFill="1" applyBorder="1" applyAlignment="1">
      <alignment vertical="center"/>
    </xf>
    <xf numFmtId="0" fontId="6" fillId="7" borderId="1" xfId="4" applyFont="1" applyFill="1" applyBorder="1" applyAlignment="1">
      <alignment vertical="center" wrapText="1"/>
    </xf>
    <xf numFmtId="0" fontId="7" fillId="0" borderId="0" xfId="4" applyFont="1" applyAlignment="1">
      <alignment wrapText="1"/>
    </xf>
    <xf numFmtId="0" fontId="7" fillId="0" borderId="0" xfId="4" applyFont="1"/>
    <xf numFmtId="0" fontId="7" fillId="0" borderId="1" xfId="4" applyFont="1" applyBorder="1" applyAlignment="1">
      <alignment horizontal="center"/>
    </xf>
    <xf numFmtId="0" fontId="6" fillId="7" borderId="1" xfId="4" applyFont="1" applyFill="1" applyBorder="1"/>
    <xf numFmtId="0" fontId="6" fillId="7" borderId="1" xfId="4" applyFont="1" applyFill="1" applyBorder="1" applyAlignment="1">
      <alignment horizontal="center" vertical="center"/>
    </xf>
    <xf numFmtId="0" fontId="7" fillId="0" borderId="0" xfId="4" applyFont="1" applyFill="1"/>
    <xf numFmtId="0" fontId="11" fillId="0" borderId="0" xfId="0" applyFont="1" applyAlignment="1">
      <alignment horizontal="justify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6" borderId="2" xfId="0" applyFont="1" applyFill="1" applyBorder="1" applyAlignment="1"/>
    <xf numFmtId="0" fontId="9" fillId="6" borderId="3" xfId="0" applyFont="1" applyFill="1" applyBorder="1" applyAlignment="1"/>
    <xf numFmtId="0" fontId="9" fillId="6" borderId="4" xfId="0" applyFont="1" applyFill="1" applyBorder="1" applyAlignment="1"/>
    <xf numFmtId="3" fontId="8" fillId="0" borderId="1" xfId="0" applyNumberFormat="1" applyFont="1" applyBorder="1"/>
    <xf numFmtId="0" fontId="9" fillId="6" borderId="2" xfId="0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9" fillId="6" borderId="4" xfId="0" applyFont="1" applyFill="1" applyBorder="1" applyAlignment="1">
      <alignment horizontal="left"/>
    </xf>
    <xf numFmtId="0" fontId="8" fillId="0" borderId="1" xfId="0" applyFont="1" applyBorder="1" applyAlignment="1">
      <alignment wrapText="1"/>
    </xf>
  </cellXfs>
  <cellStyles count="5">
    <cellStyle name="Millares" xfId="3" builtinId="3"/>
    <cellStyle name="Normal" xfId="0" builtinId="0"/>
    <cellStyle name="Normal 2" xfId="1"/>
    <cellStyle name="Normal 3" xfId="2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733425</xdr:colOff>
      <xdr:row>4</xdr:row>
      <xdr:rowOff>76200</xdr:rowOff>
    </xdr:to>
    <xdr:pic>
      <xdr:nvPicPr>
        <xdr:cNvPr id="2" name="1 Imagen" descr="encabezado PIFI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629650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"/>
  <sheetViews>
    <sheetView tabSelected="1" zoomScaleNormal="100" workbookViewId="0">
      <selection activeCell="E3" sqref="A3:N8"/>
    </sheetView>
  </sheetViews>
  <sheetFormatPr baseColWidth="10" defaultRowHeight="14.25"/>
  <cols>
    <col min="1" max="1" width="43.85546875" style="1" customWidth="1"/>
    <col min="2" max="2" width="17.42578125" style="1" customWidth="1"/>
    <col min="3" max="4" width="12.85546875" style="1" customWidth="1"/>
    <col min="5" max="6" width="12" style="1" customWidth="1"/>
    <col min="7" max="8" width="13.140625" style="1" customWidth="1"/>
    <col min="9" max="9" width="12.5703125" style="1" customWidth="1"/>
    <col min="10" max="10" width="14" style="1" customWidth="1"/>
    <col min="11" max="12" width="11" style="1" customWidth="1"/>
    <col min="13" max="14" width="13.5703125" style="1" customWidth="1"/>
    <col min="15" max="16384" width="11.42578125" style="1"/>
  </cols>
  <sheetData>
    <row r="1" spans="1:14" ht="15">
      <c r="A1" s="7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3" spans="1:14" ht="89.25" customHeight="1">
      <c r="A3" s="13" t="s">
        <v>60</v>
      </c>
      <c r="B3" s="14" t="s">
        <v>33</v>
      </c>
      <c r="C3" s="15" t="s">
        <v>34</v>
      </c>
      <c r="D3" s="15"/>
      <c r="E3" s="15" t="s">
        <v>35</v>
      </c>
      <c r="F3" s="15"/>
      <c r="G3" s="15" t="s">
        <v>36</v>
      </c>
      <c r="H3" s="15"/>
      <c r="I3" s="15" t="s">
        <v>6</v>
      </c>
      <c r="J3" s="15"/>
      <c r="K3" s="15" t="s">
        <v>7</v>
      </c>
      <c r="L3" s="15"/>
      <c r="M3" s="15" t="s">
        <v>37</v>
      </c>
      <c r="N3" s="15"/>
    </row>
    <row r="4" spans="1:14" ht="37.5" customHeight="1">
      <c r="A4" s="13"/>
      <c r="B4" s="14"/>
      <c r="C4" s="16" t="s">
        <v>8</v>
      </c>
      <c r="D4" s="16" t="s">
        <v>9</v>
      </c>
      <c r="E4" s="16" t="s">
        <v>8</v>
      </c>
      <c r="F4" s="16" t="s">
        <v>9</v>
      </c>
      <c r="G4" s="16" t="s">
        <v>8</v>
      </c>
      <c r="H4" s="16" t="s">
        <v>9</v>
      </c>
      <c r="I4" s="16" t="s">
        <v>8</v>
      </c>
      <c r="J4" s="16" t="s">
        <v>9</v>
      </c>
      <c r="K4" s="16" t="s">
        <v>8</v>
      </c>
      <c r="L4" s="16" t="s">
        <v>9</v>
      </c>
      <c r="M4" s="16" t="s">
        <v>8</v>
      </c>
      <c r="N4" s="16" t="s">
        <v>9</v>
      </c>
    </row>
    <row r="5" spans="1:14" ht="15">
      <c r="A5" s="17" t="s">
        <v>61</v>
      </c>
      <c r="B5" s="18">
        <v>2004</v>
      </c>
      <c r="C5" s="19" t="s">
        <v>65</v>
      </c>
      <c r="D5" s="19"/>
      <c r="E5" s="19" t="s">
        <v>65</v>
      </c>
      <c r="F5" s="19"/>
      <c r="G5" s="19" t="s">
        <v>65</v>
      </c>
      <c r="H5" s="19"/>
      <c r="I5" s="19"/>
      <c r="J5" s="19" t="s">
        <v>65</v>
      </c>
      <c r="K5" s="19" t="s">
        <v>65</v>
      </c>
      <c r="L5" s="19"/>
      <c r="M5" s="19" t="s">
        <v>65</v>
      </c>
      <c r="N5" s="19"/>
    </row>
    <row r="6" spans="1:14" ht="15">
      <c r="A6" s="17" t="s">
        <v>62</v>
      </c>
      <c r="B6" s="18">
        <v>2003</v>
      </c>
      <c r="C6" s="19" t="s">
        <v>65</v>
      </c>
      <c r="D6" s="19"/>
      <c r="E6" s="19" t="s">
        <v>65</v>
      </c>
      <c r="F6" s="19"/>
      <c r="G6" s="19" t="s">
        <v>65</v>
      </c>
      <c r="H6" s="19"/>
      <c r="I6" s="19"/>
      <c r="J6" s="19" t="s">
        <v>65</v>
      </c>
      <c r="K6" s="19" t="s">
        <v>65</v>
      </c>
      <c r="L6" s="19"/>
      <c r="M6" s="19" t="s">
        <v>65</v>
      </c>
      <c r="N6" s="19"/>
    </row>
    <row r="7" spans="1:14" ht="15">
      <c r="A7" s="17" t="s">
        <v>63</v>
      </c>
      <c r="B7" s="18">
        <v>2011</v>
      </c>
      <c r="C7" s="19" t="s">
        <v>65</v>
      </c>
      <c r="D7" s="19"/>
      <c r="E7" s="19" t="s">
        <v>65</v>
      </c>
      <c r="F7" s="19"/>
      <c r="G7" s="19" t="s">
        <v>65</v>
      </c>
      <c r="H7" s="19"/>
      <c r="I7" s="19"/>
      <c r="J7" s="19" t="s">
        <v>65</v>
      </c>
      <c r="K7" s="19" t="s">
        <v>65</v>
      </c>
      <c r="L7" s="19"/>
      <c r="M7" s="19" t="s">
        <v>65</v>
      </c>
      <c r="N7" s="19"/>
    </row>
    <row r="8" spans="1:14" ht="15">
      <c r="A8" s="17" t="s">
        <v>64</v>
      </c>
      <c r="B8" s="18">
        <v>2000</v>
      </c>
      <c r="C8" s="19" t="s">
        <v>65</v>
      </c>
      <c r="D8" s="19"/>
      <c r="E8" s="19" t="s">
        <v>65</v>
      </c>
      <c r="F8" s="19"/>
      <c r="G8" s="19" t="s">
        <v>65</v>
      </c>
      <c r="H8" s="19"/>
      <c r="I8" s="19"/>
      <c r="J8" s="19" t="s">
        <v>65</v>
      </c>
      <c r="K8" s="19" t="s">
        <v>65</v>
      </c>
      <c r="L8" s="19"/>
      <c r="M8" s="19" t="s">
        <v>65</v>
      </c>
      <c r="N8" s="19"/>
    </row>
  </sheetData>
  <mergeCells count="9">
    <mergeCell ref="M3:N3"/>
    <mergeCell ref="A1:N1"/>
    <mergeCell ref="A3:A4"/>
    <mergeCell ref="B3:B4"/>
    <mergeCell ref="C3:D3"/>
    <mergeCell ref="E3:F3"/>
    <mergeCell ref="G3:H3"/>
    <mergeCell ref="I3:J3"/>
    <mergeCell ref="K3: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AK17"/>
  <sheetViews>
    <sheetView topLeftCell="C1" zoomScaleNormal="100" workbookViewId="0">
      <selection activeCell="U34" sqref="U34"/>
    </sheetView>
  </sheetViews>
  <sheetFormatPr baseColWidth="10" defaultRowHeight="12.75"/>
  <cols>
    <col min="1" max="1" width="6" style="20" bestFit="1" customWidth="1"/>
    <col min="2" max="2" width="7.5703125" style="20" bestFit="1" customWidth="1"/>
    <col min="3" max="3" width="9" style="20" bestFit="1" customWidth="1"/>
    <col min="4" max="4" width="4.140625" style="20" bestFit="1" customWidth="1"/>
    <col min="5" max="5" width="7.5703125" style="20" bestFit="1" customWidth="1"/>
    <col min="6" max="6" width="9" style="20" bestFit="1" customWidth="1"/>
    <col min="7" max="7" width="4.140625" style="20" bestFit="1" customWidth="1"/>
    <col min="8" max="8" width="7.5703125" style="20" bestFit="1" customWidth="1"/>
    <col min="9" max="9" width="9" style="20" bestFit="1" customWidth="1"/>
    <col min="10" max="10" width="4.140625" style="20" bestFit="1" customWidth="1"/>
    <col min="11" max="11" width="7.5703125" style="20" bestFit="1" customWidth="1"/>
    <col min="12" max="12" width="9" style="20" bestFit="1" customWidth="1"/>
    <col min="13" max="13" width="4.140625" style="20" bestFit="1" customWidth="1"/>
    <col min="14" max="14" width="7.5703125" style="20" bestFit="1" customWidth="1"/>
    <col min="15" max="15" width="9" style="20" bestFit="1" customWidth="1"/>
    <col min="16" max="16" width="4.140625" style="20" bestFit="1" customWidth="1"/>
    <col min="17" max="17" width="7.5703125" style="20" bestFit="1" customWidth="1"/>
    <col min="18" max="18" width="9" style="20" bestFit="1" customWidth="1"/>
    <col min="19" max="19" width="4.140625" style="20" bestFit="1" customWidth="1"/>
    <col min="20" max="20" width="7.5703125" style="20" bestFit="1" customWidth="1"/>
    <col min="21" max="21" width="9" style="20" bestFit="1" customWidth="1"/>
    <col min="22" max="22" width="4.140625" style="20" bestFit="1" customWidth="1"/>
    <col min="23" max="23" width="7.5703125" style="20" bestFit="1" customWidth="1"/>
    <col min="24" max="24" width="9" style="20" bestFit="1" customWidth="1"/>
    <col min="25" max="25" width="4.140625" style="20" bestFit="1" customWidth="1"/>
    <col min="26" max="26" width="7.5703125" style="20" bestFit="1" customWidth="1"/>
    <col min="27" max="27" width="9" style="20" bestFit="1" customWidth="1"/>
    <col min="28" max="28" width="4.140625" style="20" bestFit="1" customWidth="1"/>
    <col min="29" max="29" width="7.5703125" style="20" bestFit="1" customWidth="1"/>
    <col min="30" max="30" width="9" style="20" customWidth="1"/>
    <col min="31" max="31" width="4.140625" style="20" bestFit="1" customWidth="1"/>
    <col min="32" max="32" width="7.5703125" style="20" bestFit="1" customWidth="1"/>
    <col min="33" max="33" width="9" style="20" bestFit="1" customWidth="1"/>
    <col min="34" max="34" width="4.140625" style="20" bestFit="1" customWidth="1"/>
    <col min="35" max="35" width="7.5703125" style="20" bestFit="1" customWidth="1"/>
    <col min="36" max="36" width="9" style="20" bestFit="1" customWidth="1"/>
    <col min="37" max="37" width="4.140625" style="20" bestFit="1" customWidth="1"/>
    <col min="38" max="16384" width="11.42578125" style="20"/>
  </cols>
  <sheetData>
    <row r="5" spans="1:37" ht="16.5" customHeight="1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</row>
    <row r="6" spans="1:37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7" ht="51" customHeight="1">
      <c r="A7" s="23" t="s">
        <v>2</v>
      </c>
      <c r="B7" s="24" t="s">
        <v>15</v>
      </c>
      <c r="C7" s="24"/>
      <c r="D7" s="24"/>
      <c r="E7" s="24" t="s">
        <v>13</v>
      </c>
      <c r="F7" s="24"/>
      <c r="G7" s="24"/>
      <c r="H7" s="24" t="s">
        <v>16</v>
      </c>
      <c r="I7" s="24"/>
      <c r="J7" s="24"/>
      <c r="K7" s="24" t="s">
        <v>14</v>
      </c>
      <c r="L7" s="24"/>
      <c r="M7" s="24"/>
      <c r="N7" s="24" t="s">
        <v>17</v>
      </c>
      <c r="O7" s="24"/>
      <c r="P7" s="24"/>
      <c r="Q7" s="24" t="s">
        <v>18</v>
      </c>
      <c r="R7" s="24"/>
      <c r="S7" s="24"/>
      <c r="T7" s="24" t="s">
        <v>19</v>
      </c>
      <c r="U7" s="24"/>
      <c r="V7" s="24"/>
      <c r="W7" s="24" t="s">
        <v>10</v>
      </c>
      <c r="X7" s="24"/>
      <c r="Y7" s="24"/>
      <c r="Z7" s="24" t="s">
        <v>11</v>
      </c>
      <c r="AA7" s="24"/>
      <c r="AB7" s="24"/>
      <c r="AC7" s="25" t="s">
        <v>12</v>
      </c>
      <c r="AD7" s="26"/>
      <c r="AE7" s="27"/>
    </row>
    <row r="8" spans="1:37">
      <c r="A8" s="23"/>
      <c r="B8" s="28" t="s">
        <v>0</v>
      </c>
      <c r="C8" s="28" t="s">
        <v>3</v>
      </c>
      <c r="D8" s="28" t="s">
        <v>1</v>
      </c>
      <c r="E8" s="28" t="s">
        <v>0</v>
      </c>
      <c r="F8" s="28" t="s">
        <v>3</v>
      </c>
      <c r="G8" s="28" t="s">
        <v>1</v>
      </c>
      <c r="H8" s="28" t="s">
        <v>0</v>
      </c>
      <c r="I8" s="28" t="s">
        <v>3</v>
      </c>
      <c r="J8" s="28" t="s">
        <v>1</v>
      </c>
      <c r="K8" s="28" t="s">
        <v>0</v>
      </c>
      <c r="L8" s="28" t="s">
        <v>3</v>
      </c>
      <c r="M8" s="28" t="s">
        <v>1</v>
      </c>
      <c r="N8" s="28" t="s">
        <v>0</v>
      </c>
      <c r="O8" s="28" t="s">
        <v>3</v>
      </c>
      <c r="P8" s="28" t="s">
        <v>1</v>
      </c>
      <c r="Q8" s="28" t="s">
        <v>0</v>
      </c>
      <c r="R8" s="28" t="s">
        <v>3</v>
      </c>
      <c r="S8" s="28" t="s">
        <v>1</v>
      </c>
      <c r="T8" s="28" t="s">
        <v>0</v>
      </c>
      <c r="U8" s="28" t="s">
        <v>3</v>
      </c>
      <c r="V8" s="28" t="s">
        <v>1</v>
      </c>
      <c r="W8" s="28" t="s">
        <v>0</v>
      </c>
      <c r="X8" s="28" t="s">
        <v>3</v>
      </c>
      <c r="Y8" s="28" t="s">
        <v>1</v>
      </c>
      <c r="Z8" s="28" t="s">
        <v>0</v>
      </c>
      <c r="AA8" s="28" t="s">
        <v>3</v>
      </c>
      <c r="AB8" s="28" t="s">
        <v>1</v>
      </c>
      <c r="AC8" s="28" t="s">
        <v>0</v>
      </c>
      <c r="AD8" s="28" t="s">
        <v>3</v>
      </c>
      <c r="AE8" s="28" t="s">
        <v>1</v>
      </c>
    </row>
    <row r="9" spans="1:37">
      <c r="A9" s="29" t="s">
        <v>58</v>
      </c>
      <c r="B9" s="30">
        <v>0</v>
      </c>
      <c r="C9" s="30">
        <v>0</v>
      </c>
      <c r="D9" s="30">
        <v>0</v>
      </c>
      <c r="E9" s="30">
        <v>12</v>
      </c>
      <c r="F9" s="30">
        <v>11</v>
      </c>
      <c r="G9" s="30">
        <v>91.6</v>
      </c>
      <c r="H9" s="30">
        <v>11</v>
      </c>
      <c r="I9" s="30">
        <v>11</v>
      </c>
      <c r="J9" s="30">
        <v>100</v>
      </c>
      <c r="K9" s="30">
        <v>0</v>
      </c>
      <c r="L9" s="30">
        <v>0</v>
      </c>
      <c r="M9" s="30">
        <v>0</v>
      </c>
      <c r="N9" s="30">
        <v>3</v>
      </c>
      <c r="O9" s="30">
        <v>3</v>
      </c>
      <c r="P9" s="30">
        <v>100</v>
      </c>
      <c r="Q9" s="30">
        <v>5</v>
      </c>
      <c r="R9" s="30">
        <v>5</v>
      </c>
      <c r="S9" s="30">
        <v>100</v>
      </c>
      <c r="T9" s="30">
        <v>7</v>
      </c>
      <c r="U9" s="30">
        <v>7</v>
      </c>
      <c r="V9" s="30">
        <v>100</v>
      </c>
      <c r="W9" s="30">
        <v>3</v>
      </c>
      <c r="X9" s="30">
        <v>3</v>
      </c>
      <c r="Y9" s="30">
        <v>100</v>
      </c>
      <c r="Z9" s="30">
        <v>1</v>
      </c>
      <c r="AA9" s="30">
        <v>1</v>
      </c>
      <c r="AB9" s="30">
        <v>100</v>
      </c>
      <c r="AC9" s="30">
        <v>0</v>
      </c>
      <c r="AD9" s="30">
        <v>0</v>
      </c>
      <c r="AE9" s="30">
        <v>0</v>
      </c>
    </row>
    <row r="10" spans="1:37">
      <c r="A10" s="29" t="s">
        <v>59</v>
      </c>
      <c r="B10" s="30">
        <v>1</v>
      </c>
      <c r="C10" s="30">
        <v>1</v>
      </c>
      <c r="D10" s="30">
        <v>100</v>
      </c>
      <c r="E10" s="30">
        <v>0</v>
      </c>
      <c r="F10" s="30">
        <v>0</v>
      </c>
      <c r="G10" s="30">
        <v>0</v>
      </c>
      <c r="H10" s="30">
        <v>2</v>
      </c>
      <c r="I10" s="30">
        <v>2</v>
      </c>
      <c r="J10" s="30">
        <v>100</v>
      </c>
      <c r="K10" s="30">
        <v>0</v>
      </c>
      <c r="L10" s="30">
        <v>0</v>
      </c>
      <c r="M10" s="30">
        <v>0</v>
      </c>
      <c r="N10" s="30">
        <v>2</v>
      </c>
      <c r="O10" s="30">
        <v>2</v>
      </c>
      <c r="P10" s="30">
        <v>100</v>
      </c>
      <c r="Q10" s="30">
        <v>2</v>
      </c>
      <c r="R10" s="30">
        <v>2</v>
      </c>
      <c r="S10" s="30">
        <v>100</v>
      </c>
      <c r="T10" s="30">
        <v>1</v>
      </c>
      <c r="U10" s="30">
        <v>1</v>
      </c>
      <c r="V10" s="30">
        <v>100</v>
      </c>
      <c r="W10" s="30">
        <v>8</v>
      </c>
      <c r="X10" s="30">
        <v>6</v>
      </c>
      <c r="Y10" s="30">
        <v>75</v>
      </c>
      <c r="Z10" s="30">
        <v>1</v>
      </c>
      <c r="AA10" s="30">
        <v>1</v>
      </c>
      <c r="AB10" s="30">
        <v>100</v>
      </c>
      <c r="AC10" s="30">
        <v>1</v>
      </c>
      <c r="AD10" s="30">
        <v>1</v>
      </c>
      <c r="AE10" s="30">
        <v>100</v>
      </c>
    </row>
    <row r="12" spans="1:37" ht="17.25" customHeight="1">
      <c r="A12" s="21" t="s">
        <v>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</row>
    <row r="13" spans="1:37" ht="12.75" customHeight="1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</row>
    <row r="14" spans="1:37" ht="68.25" customHeight="1">
      <c r="A14" s="23" t="s">
        <v>2</v>
      </c>
      <c r="B14" s="24" t="s">
        <v>20</v>
      </c>
      <c r="C14" s="24"/>
      <c r="D14" s="24"/>
      <c r="E14" s="24" t="s">
        <v>21</v>
      </c>
      <c r="F14" s="24"/>
      <c r="G14" s="24"/>
      <c r="H14" s="24" t="s">
        <v>22</v>
      </c>
      <c r="I14" s="24"/>
      <c r="J14" s="24"/>
      <c r="K14" s="24" t="s">
        <v>23</v>
      </c>
      <c r="L14" s="24"/>
      <c r="M14" s="24"/>
      <c r="N14" s="24" t="s">
        <v>24</v>
      </c>
      <c r="O14" s="24"/>
      <c r="P14" s="24"/>
      <c r="Q14" s="24" t="s">
        <v>25</v>
      </c>
      <c r="R14" s="24"/>
      <c r="S14" s="24"/>
      <c r="T14" s="24" t="s">
        <v>26</v>
      </c>
      <c r="U14" s="24"/>
      <c r="V14" s="24"/>
      <c r="W14" s="24" t="s">
        <v>27</v>
      </c>
      <c r="X14" s="24"/>
      <c r="Y14" s="24"/>
      <c r="Z14" s="24" t="s">
        <v>28</v>
      </c>
      <c r="AA14" s="24"/>
      <c r="AB14" s="24"/>
      <c r="AC14" s="24" t="s">
        <v>29</v>
      </c>
      <c r="AD14" s="24"/>
      <c r="AE14" s="24"/>
      <c r="AF14" s="24" t="s">
        <v>30</v>
      </c>
      <c r="AG14" s="24"/>
      <c r="AH14" s="24"/>
      <c r="AI14" s="24" t="s">
        <v>31</v>
      </c>
      <c r="AJ14" s="24"/>
      <c r="AK14" s="24"/>
    </row>
    <row r="15" spans="1:37" ht="25.5" customHeight="1">
      <c r="A15" s="23"/>
      <c r="B15" s="28" t="s">
        <v>0</v>
      </c>
      <c r="C15" s="28" t="s">
        <v>3</v>
      </c>
      <c r="D15" s="28" t="s">
        <v>1</v>
      </c>
      <c r="E15" s="28" t="s">
        <v>0</v>
      </c>
      <c r="F15" s="28" t="s">
        <v>3</v>
      </c>
      <c r="G15" s="28" t="s">
        <v>1</v>
      </c>
      <c r="H15" s="28" t="s">
        <v>0</v>
      </c>
      <c r="I15" s="28" t="s">
        <v>3</v>
      </c>
      <c r="J15" s="28" t="s">
        <v>1</v>
      </c>
      <c r="K15" s="28" t="s">
        <v>0</v>
      </c>
      <c r="L15" s="28" t="s">
        <v>3</v>
      </c>
      <c r="M15" s="28" t="s">
        <v>1</v>
      </c>
      <c r="N15" s="28" t="s">
        <v>0</v>
      </c>
      <c r="O15" s="28" t="s">
        <v>3</v>
      </c>
      <c r="P15" s="28" t="s">
        <v>1</v>
      </c>
      <c r="Q15" s="28" t="s">
        <v>0</v>
      </c>
      <c r="R15" s="28" t="s">
        <v>3</v>
      </c>
      <c r="S15" s="28" t="s">
        <v>1</v>
      </c>
      <c r="T15" s="28" t="s">
        <v>0</v>
      </c>
      <c r="U15" s="28" t="s">
        <v>3</v>
      </c>
      <c r="V15" s="28" t="s">
        <v>1</v>
      </c>
      <c r="W15" s="28" t="s">
        <v>0</v>
      </c>
      <c r="X15" s="28" t="s">
        <v>3</v>
      </c>
      <c r="Y15" s="28" t="s">
        <v>1</v>
      </c>
      <c r="Z15" s="28" t="s">
        <v>0</v>
      </c>
      <c r="AA15" s="28" t="s">
        <v>3</v>
      </c>
      <c r="AB15" s="28" t="s">
        <v>1</v>
      </c>
      <c r="AC15" s="28" t="s">
        <v>0</v>
      </c>
      <c r="AD15" s="28" t="s">
        <v>3</v>
      </c>
      <c r="AE15" s="28" t="s">
        <v>1</v>
      </c>
      <c r="AF15" s="28" t="s">
        <v>0</v>
      </c>
      <c r="AG15" s="28" t="s">
        <v>3</v>
      </c>
      <c r="AH15" s="28" t="s">
        <v>1</v>
      </c>
      <c r="AI15" s="28" t="s">
        <v>0</v>
      </c>
      <c r="AJ15" s="28" t="s">
        <v>3</v>
      </c>
      <c r="AK15" s="28" t="s">
        <v>1</v>
      </c>
    </row>
    <row r="16" spans="1:37">
      <c r="A16" s="29" t="s">
        <v>58</v>
      </c>
      <c r="B16" s="30">
        <v>14</v>
      </c>
      <c r="C16" s="30">
        <v>13</v>
      </c>
      <c r="D16" s="30">
        <v>92.85</v>
      </c>
      <c r="E16" s="30">
        <v>15</v>
      </c>
      <c r="F16" s="30">
        <v>13</v>
      </c>
      <c r="G16" s="30">
        <v>86.6</v>
      </c>
      <c r="H16" s="30">
        <v>0</v>
      </c>
      <c r="I16" s="30">
        <v>0</v>
      </c>
      <c r="J16" s="30">
        <v>0</v>
      </c>
      <c r="K16" s="30">
        <v>3</v>
      </c>
      <c r="L16" s="30">
        <v>3</v>
      </c>
      <c r="M16" s="30">
        <v>100</v>
      </c>
      <c r="N16" s="30">
        <v>8</v>
      </c>
      <c r="O16" s="30">
        <v>6</v>
      </c>
      <c r="P16" s="30">
        <v>75</v>
      </c>
      <c r="Q16" s="30">
        <v>13</v>
      </c>
      <c r="R16" s="30">
        <v>10</v>
      </c>
      <c r="S16" s="30">
        <v>76.98</v>
      </c>
      <c r="T16" s="30">
        <v>8</v>
      </c>
      <c r="U16" s="30">
        <v>6</v>
      </c>
      <c r="V16" s="30">
        <v>75</v>
      </c>
      <c r="W16" s="30">
        <v>5</v>
      </c>
      <c r="X16" s="30">
        <v>3</v>
      </c>
      <c r="Y16" s="30">
        <v>60</v>
      </c>
      <c r="Z16" s="30">
        <v>2</v>
      </c>
      <c r="AA16" s="30">
        <v>2</v>
      </c>
      <c r="AB16" s="30">
        <v>100</v>
      </c>
      <c r="AC16" s="30">
        <v>1</v>
      </c>
      <c r="AD16" s="30">
        <v>1</v>
      </c>
      <c r="AE16" s="30">
        <v>100</v>
      </c>
      <c r="AF16" s="30">
        <v>0</v>
      </c>
      <c r="AG16" s="30">
        <v>0</v>
      </c>
      <c r="AH16" s="30">
        <v>0</v>
      </c>
      <c r="AI16" s="30">
        <v>7</v>
      </c>
      <c r="AJ16" s="30">
        <v>7</v>
      </c>
      <c r="AK16" s="30">
        <v>100</v>
      </c>
    </row>
    <row r="17" spans="1:37">
      <c r="A17" s="29" t="s">
        <v>59</v>
      </c>
      <c r="B17" s="30">
        <v>11</v>
      </c>
      <c r="C17" s="30">
        <v>6</v>
      </c>
      <c r="D17" s="30">
        <v>54.54</v>
      </c>
      <c r="E17" s="30">
        <v>12</v>
      </c>
      <c r="F17" s="30">
        <v>10</v>
      </c>
      <c r="G17" s="30">
        <v>83.3</v>
      </c>
      <c r="H17" s="30">
        <v>0</v>
      </c>
      <c r="I17" s="30">
        <v>0</v>
      </c>
      <c r="J17" s="30">
        <v>0</v>
      </c>
      <c r="K17" s="30">
        <v>3</v>
      </c>
      <c r="L17" s="30">
        <v>2</v>
      </c>
      <c r="M17" s="30" t="s">
        <v>66</v>
      </c>
      <c r="N17" s="30">
        <v>5</v>
      </c>
      <c r="O17" s="30">
        <v>5</v>
      </c>
      <c r="P17" s="30">
        <v>100</v>
      </c>
      <c r="Q17" s="30">
        <v>18</v>
      </c>
      <c r="R17" s="30">
        <v>15</v>
      </c>
      <c r="S17" s="30">
        <v>83.3</v>
      </c>
      <c r="T17" s="30">
        <v>5</v>
      </c>
      <c r="U17" s="30">
        <v>5</v>
      </c>
      <c r="V17" s="30">
        <v>100</v>
      </c>
      <c r="W17" s="30">
        <v>3</v>
      </c>
      <c r="X17" s="30">
        <v>3</v>
      </c>
      <c r="Y17" s="30">
        <v>100</v>
      </c>
      <c r="Z17" s="30">
        <v>3</v>
      </c>
      <c r="AA17" s="30">
        <v>3</v>
      </c>
      <c r="AB17" s="30">
        <v>100</v>
      </c>
      <c r="AC17" s="30">
        <v>6</v>
      </c>
      <c r="AD17" s="30">
        <v>6</v>
      </c>
      <c r="AE17" s="30">
        <v>100</v>
      </c>
      <c r="AF17" s="30">
        <v>2</v>
      </c>
      <c r="AG17" s="30">
        <v>2</v>
      </c>
      <c r="AH17" s="30">
        <v>100</v>
      </c>
      <c r="AI17" s="30">
        <v>5</v>
      </c>
      <c r="AJ17" s="30">
        <v>5</v>
      </c>
      <c r="AK17" s="30">
        <v>100</v>
      </c>
    </row>
  </sheetData>
  <mergeCells count="26">
    <mergeCell ref="AC7:AE7"/>
    <mergeCell ref="W14:Y14"/>
    <mergeCell ref="T14:V14"/>
    <mergeCell ref="Z14:AB14"/>
    <mergeCell ref="AC14:AE14"/>
    <mergeCell ref="E14:G14"/>
    <mergeCell ref="H14:J14"/>
    <mergeCell ref="K14:M14"/>
    <mergeCell ref="W7:Y7"/>
    <mergeCell ref="Z7:AB7"/>
    <mergeCell ref="AF14:AH14"/>
    <mergeCell ref="AI14:AK14"/>
    <mergeCell ref="A5:AE6"/>
    <mergeCell ref="A7:A8"/>
    <mergeCell ref="B7:D7"/>
    <mergeCell ref="E7:G7"/>
    <mergeCell ref="H7:J7"/>
    <mergeCell ref="K7:M7"/>
    <mergeCell ref="A12:AK13"/>
    <mergeCell ref="N14:P14"/>
    <mergeCell ref="N7:P7"/>
    <mergeCell ref="Q7:S7"/>
    <mergeCell ref="T7:V7"/>
    <mergeCell ref="Q14:S14"/>
    <mergeCell ref="B14:D14"/>
    <mergeCell ref="A14:A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6:L34"/>
  <sheetViews>
    <sheetView topLeftCell="A16" workbookViewId="0">
      <selection activeCell="B20" sqref="A1:XFD1048576"/>
    </sheetView>
  </sheetViews>
  <sheetFormatPr baseColWidth="10" defaultRowHeight="12.75"/>
  <cols>
    <col min="1" max="3" width="11.42578125" style="20"/>
    <col min="4" max="4" width="6.140625" style="20" customWidth="1"/>
    <col min="5" max="7" width="11.42578125" style="20"/>
    <col min="8" max="8" width="6" style="20" customWidth="1"/>
    <col min="9" max="16384" width="11.42578125" style="20"/>
  </cols>
  <sheetData>
    <row r="6" spans="1:12">
      <c r="A6" s="31" t="s">
        <v>88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>
      <c r="A8" s="33" t="s">
        <v>89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5"/>
    </row>
    <row r="9" spans="1:12">
      <c r="A9" s="36" t="s">
        <v>90</v>
      </c>
      <c r="B9" s="37"/>
      <c r="C9" s="37"/>
      <c r="D9" s="38"/>
      <c r="E9" s="39" t="s">
        <v>91</v>
      </c>
      <c r="F9" s="40"/>
      <c r="G9" s="40"/>
      <c r="H9" s="40"/>
      <c r="I9" s="41" t="s">
        <v>92</v>
      </c>
      <c r="J9" s="41"/>
      <c r="K9" s="41"/>
      <c r="L9" s="42" t="s">
        <v>93</v>
      </c>
    </row>
    <row r="10" spans="1:12" ht="72.75" customHeight="1">
      <c r="A10" s="43" t="s">
        <v>94</v>
      </c>
      <c r="B10" s="44"/>
      <c r="C10" s="44"/>
      <c r="D10" s="45"/>
      <c r="E10" s="46" t="s">
        <v>95</v>
      </c>
      <c r="F10" s="46"/>
      <c r="G10" s="46"/>
      <c r="H10" s="46"/>
      <c r="I10" s="46" t="s">
        <v>96</v>
      </c>
      <c r="J10" s="46"/>
      <c r="K10" s="46"/>
      <c r="L10" s="47">
        <v>8</v>
      </c>
    </row>
    <row r="11" spans="1:12" ht="44.25" customHeight="1">
      <c r="A11" s="43" t="s">
        <v>84</v>
      </c>
      <c r="B11" s="44"/>
      <c r="C11" s="44"/>
      <c r="D11" s="45"/>
      <c r="E11" s="46" t="s">
        <v>97</v>
      </c>
      <c r="F11" s="46"/>
      <c r="G11" s="46"/>
      <c r="H11" s="46"/>
      <c r="I11" s="46" t="s">
        <v>98</v>
      </c>
      <c r="J11" s="46"/>
      <c r="K11" s="46"/>
      <c r="L11" s="47">
        <v>2</v>
      </c>
    </row>
    <row r="12" spans="1:12" ht="42" customHeight="1">
      <c r="A12" s="43" t="s">
        <v>85</v>
      </c>
      <c r="B12" s="44"/>
      <c r="C12" s="44"/>
      <c r="D12" s="45"/>
      <c r="E12" s="46" t="s">
        <v>99</v>
      </c>
      <c r="F12" s="46"/>
      <c r="G12" s="46"/>
      <c r="H12" s="46"/>
      <c r="I12" s="46" t="s">
        <v>100</v>
      </c>
      <c r="J12" s="46"/>
      <c r="K12" s="46"/>
      <c r="L12" s="47">
        <v>5</v>
      </c>
    </row>
    <row r="13" spans="1:12" ht="108.75" customHeight="1">
      <c r="A13" s="48" t="s">
        <v>101</v>
      </c>
      <c r="B13" s="49"/>
      <c r="C13" s="49"/>
      <c r="D13" s="50"/>
      <c r="E13" s="46" t="s">
        <v>102</v>
      </c>
      <c r="F13" s="46"/>
      <c r="G13" s="46"/>
      <c r="H13" s="46"/>
      <c r="I13" s="46" t="s">
        <v>103</v>
      </c>
      <c r="J13" s="46"/>
      <c r="K13" s="46"/>
      <c r="L13" s="47">
        <v>6</v>
      </c>
    </row>
    <row r="14" spans="1:12" ht="99.75" customHeight="1">
      <c r="A14" s="48" t="s">
        <v>104</v>
      </c>
      <c r="B14" s="49"/>
      <c r="C14" s="49"/>
      <c r="D14" s="50"/>
      <c r="E14" s="46" t="s">
        <v>105</v>
      </c>
      <c r="F14" s="46"/>
      <c r="G14" s="46"/>
      <c r="H14" s="46"/>
      <c r="I14" s="46" t="s">
        <v>106</v>
      </c>
      <c r="J14" s="46"/>
      <c r="K14" s="46"/>
      <c r="L14" s="47">
        <v>7</v>
      </c>
    </row>
    <row r="15" spans="1:12" ht="117" customHeight="1">
      <c r="A15" s="43" t="s">
        <v>86</v>
      </c>
      <c r="B15" s="44"/>
      <c r="C15" s="44"/>
      <c r="D15" s="45"/>
      <c r="E15" s="46" t="s">
        <v>107</v>
      </c>
      <c r="F15" s="46"/>
      <c r="G15" s="46"/>
      <c r="H15" s="46"/>
      <c r="I15" s="46" t="s">
        <v>108</v>
      </c>
      <c r="J15" s="46"/>
      <c r="K15" s="46"/>
      <c r="L15" s="47">
        <v>4</v>
      </c>
    </row>
    <row r="16" spans="1:12" ht="67.5" customHeight="1">
      <c r="A16" s="43" t="s">
        <v>87</v>
      </c>
      <c r="B16" s="44"/>
      <c r="C16" s="44"/>
      <c r="D16" s="45"/>
      <c r="E16" s="46" t="s">
        <v>109</v>
      </c>
      <c r="F16" s="46"/>
      <c r="G16" s="46"/>
      <c r="H16" s="46"/>
      <c r="I16" s="46" t="s">
        <v>110</v>
      </c>
      <c r="J16" s="46"/>
      <c r="K16" s="46"/>
      <c r="L16" s="47">
        <v>1</v>
      </c>
    </row>
    <row r="17" spans="1:12" ht="37.5" customHeight="1">
      <c r="A17" s="48" t="s">
        <v>111</v>
      </c>
      <c r="B17" s="49"/>
      <c r="C17" s="49"/>
      <c r="D17" s="50"/>
      <c r="E17" s="46" t="s">
        <v>112</v>
      </c>
      <c r="F17" s="46"/>
      <c r="G17" s="46"/>
      <c r="H17" s="46"/>
      <c r="I17" s="46" t="s">
        <v>113</v>
      </c>
      <c r="J17" s="46"/>
      <c r="K17" s="46"/>
      <c r="L17" s="47">
        <v>9</v>
      </c>
    </row>
    <row r="18" spans="1:12" ht="107.25" customHeight="1">
      <c r="A18" s="43" t="s">
        <v>114</v>
      </c>
      <c r="B18" s="44"/>
      <c r="C18" s="44"/>
      <c r="D18" s="45"/>
      <c r="E18" s="46" t="s">
        <v>115</v>
      </c>
      <c r="F18" s="46"/>
      <c r="G18" s="46"/>
      <c r="H18" s="46"/>
      <c r="I18" s="46" t="s">
        <v>116</v>
      </c>
      <c r="J18" s="46"/>
      <c r="K18" s="46"/>
      <c r="L18" s="47">
        <v>3</v>
      </c>
    </row>
    <row r="19" spans="1:12">
      <c r="A19" s="43" t="s">
        <v>117</v>
      </c>
      <c r="B19" s="44"/>
      <c r="C19" s="44"/>
      <c r="D19" s="45"/>
      <c r="E19" s="46"/>
      <c r="F19" s="46"/>
      <c r="G19" s="46"/>
      <c r="H19" s="46"/>
      <c r="I19" s="46"/>
      <c r="J19" s="46"/>
      <c r="K19" s="46"/>
      <c r="L19" s="47"/>
    </row>
    <row r="21" spans="1:1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</row>
    <row r="23" spans="1:12">
      <c r="A23" s="33" t="s">
        <v>118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5"/>
    </row>
    <row r="24" spans="1:12">
      <c r="A24" s="36" t="s">
        <v>119</v>
      </c>
      <c r="B24" s="37"/>
      <c r="C24" s="37"/>
      <c r="D24" s="38"/>
      <c r="E24" s="39" t="s">
        <v>91</v>
      </c>
      <c r="F24" s="40"/>
      <c r="G24" s="40"/>
      <c r="H24" s="40"/>
      <c r="I24" s="41" t="s">
        <v>92</v>
      </c>
      <c r="J24" s="41"/>
      <c r="K24" s="41"/>
      <c r="L24" s="42" t="s">
        <v>93</v>
      </c>
    </row>
    <row r="25" spans="1:12" ht="71.25" customHeight="1">
      <c r="A25" s="43" t="s">
        <v>94</v>
      </c>
      <c r="B25" s="44"/>
      <c r="C25" s="44"/>
      <c r="D25" s="45"/>
      <c r="E25" s="46" t="s">
        <v>120</v>
      </c>
      <c r="F25" s="46"/>
      <c r="G25" s="46"/>
      <c r="H25" s="46"/>
      <c r="I25" s="46" t="s">
        <v>121</v>
      </c>
      <c r="J25" s="46"/>
      <c r="K25" s="46"/>
      <c r="L25" s="53">
        <v>4</v>
      </c>
    </row>
    <row r="26" spans="1:12" ht="108.75" customHeight="1">
      <c r="A26" s="43" t="s">
        <v>84</v>
      </c>
      <c r="B26" s="44"/>
      <c r="C26" s="44"/>
      <c r="D26" s="45"/>
      <c r="E26" s="46" t="s">
        <v>122</v>
      </c>
      <c r="F26" s="46"/>
      <c r="G26" s="46"/>
      <c r="H26" s="46"/>
      <c r="I26" s="46" t="s">
        <v>123</v>
      </c>
      <c r="J26" s="46"/>
      <c r="K26" s="46"/>
      <c r="L26" s="53">
        <v>1</v>
      </c>
    </row>
    <row r="27" spans="1:12" ht="159" customHeight="1">
      <c r="A27" s="43" t="s">
        <v>85</v>
      </c>
      <c r="B27" s="44"/>
      <c r="C27" s="44"/>
      <c r="D27" s="45"/>
      <c r="E27" s="46" t="s">
        <v>124</v>
      </c>
      <c r="F27" s="46"/>
      <c r="G27" s="46"/>
      <c r="H27" s="46"/>
      <c r="I27" s="46" t="s">
        <v>125</v>
      </c>
      <c r="J27" s="46"/>
      <c r="K27" s="46"/>
      <c r="L27" s="53">
        <v>5</v>
      </c>
    </row>
    <row r="28" spans="1:12" ht="83.25" customHeight="1">
      <c r="A28" s="48" t="s">
        <v>101</v>
      </c>
      <c r="B28" s="49"/>
      <c r="C28" s="49"/>
      <c r="D28" s="50"/>
      <c r="E28" s="46" t="s">
        <v>126</v>
      </c>
      <c r="F28" s="46"/>
      <c r="G28" s="46"/>
      <c r="H28" s="46"/>
      <c r="I28" s="46" t="s">
        <v>127</v>
      </c>
      <c r="J28" s="46"/>
      <c r="K28" s="46"/>
      <c r="L28" s="53">
        <v>6</v>
      </c>
    </row>
    <row r="29" spans="1:12" ht="200.25" customHeight="1">
      <c r="A29" s="48" t="s">
        <v>104</v>
      </c>
      <c r="B29" s="49"/>
      <c r="C29" s="49"/>
      <c r="D29" s="50"/>
      <c r="E29" s="46" t="s">
        <v>128</v>
      </c>
      <c r="F29" s="46"/>
      <c r="G29" s="46"/>
      <c r="H29" s="46"/>
      <c r="I29" s="46" t="s">
        <v>129</v>
      </c>
      <c r="J29" s="46"/>
      <c r="K29" s="46"/>
      <c r="L29" s="53">
        <v>10</v>
      </c>
    </row>
    <row r="30" spans="1:12" ht="145.5" customHeight="1">
      <c r="A30" s="43" t="s">
        <v>86</v>
      </c>
      <c r="B30" s="44"/>
      <c r="C30" s="44"/>
      <c r="D30" s="45"/>
      <c r="E30" s="46" t="s">
        <v>130</v>
      </c>
      <c r="F30" s="46"/>
      <c r="G30" s="46"/>
      <c r="H30" s="46"/>
      <c r="I30" s="46" t="s">
        <v>131</v>
      </c>
      <c r="J30" s="46"/>
      <c r="K30" s="46"/>
      <c r="L30" s="53">
        <v>8</v>
      </c>
    </row>
    <row r="31" spans="1:12" ht="109.5" customHeight="1">
      <c r="A31" s="43" t="s">
        <v>87</v>
      </c>
      <c r="B31" s="44"/>
      <c r="C31" s="44"/>
      <c r="D31" s="45"/>
      <c r="E31" s="46" t="s">
        <v>132</v>
      </c>
      <c r="F31" s="46"/>
      <c r="G31" s="46"/>
      <c r="H31" s="46"/>
      <c r="I31" s="46" t="s">
        <v>133</v>
      </c>
      <c r="J31" s="46"/>
      <c r="K31" s="46"/>
      <c r="L31" s="53">
        <v>2</v>
      </c>
    </row>
    <row r="32" spans="1:12" ht="66" customHeight="1">
      <c r="A32" s="48" t="s">
        <v>111</v>
      </c>
      <c r="B32" s="49"/>
      <c r="C32" s="49"/>
      <c r="D32" s="50"/>
      <c r="E32" s="46" t="s">
        <v>134</v>
      </c>
      <c r="F32" s="46"/>
      <c r="G32" s="46"/>
      <c r="H32" s="46"/>
      <c r="I32" s="46" t="s">
        <v>135</v>
      </c>
      <c r="J32" s="46"/>
      <c r="K32" s="46"/>
      <c r="L32" s="53">
        <v>9</v>
      </c>
    </row>
    <row r="33" spans="1:12" ht="197.25" customHeight="1">
      <c r="A33" s="43" t="s">
        <v>136</v>
      </c>
      <c r="B33" s="44"/>
      <c r="C33" s="44"/>
      <c r="D33" s="45"/>
      <c r="E33" s="46" t="s">
        <v>137</v>
      </c>
      <c r="F33" s="46"/>
      <c r="G33" s="46"/>
      <c r="H33" s="46"/>
      <c r="I33" s="46" t="s">
        <v>138</v>
      </c>
      <c r="J33" s="46"/>
      <c r="K33" s="46"/>
      <c r="L33" s="53">
        <v>7</v>
      </c>
    </row>
    <row r="34" spans="1:12" ht="141" customHeight="1">
      <c r="A34" s="43" t="s">
        <v>139</v>
      </c>
      <c r="B34" s="44"/>
      <c r="C34" s="44"/>
      <c r="D34" s="45"/>
      <c r="E34" s="46" t="s">
        <v>140</v>
      </c>
      <c r="F34" s="46"/>
      <c r="G34" s="46"/>
      <c r="H34" s="46"/>
      <c r="I34" s="46" t="s">
        <v>141</v>
      </c>
      <c r="J34" s="46"/>
      <c r="K34" s="46"/>
      <c r="L34" s="53">
        <v>3</v>
      </c>
    </row>
  </sheetData>
  <mergeCells count="69">
    <mergeCell ref="A10:D10"/>
    <mergeCell ref="E10:H10"/>
    <mergeCell ref="I10:K10"/>
    <mergeCell ref="A6:L6"/>
    <mergeCell ref="A8:L8"/>
    <mergeCell ref="A9:D9"/>
    <mergeCell ref="E9:H9"/>
    <mergeCell ref="I9:K9"/>
    <mergeCell ref="A11:D11"/>
    <mergeCell ref="E11:H11"/>
    <mergeCell ref="I11:K11"/>
    <mergeCell ref="A12:D12"/>
    <mergeCell ref="E12:H12"/>
    <mergeCell ref="I12:K12"/>
    <mergeCell ref="A13:D13"/>
    <mergeCell ref="E13:H13"/>
    <mergeCell ref="I13:K13"/>
    <mergeCell ref="A14:D14"/>
    <mergeCell ref="E14:H14"/>
    <mergeCell ref="I14:K14"/>
    <mergeCell ref="A15:D15"/>
    <mergeCell ref="E15:H15"/>
    <mergeCell ref="I15:K15"/>
    <mergeCell ref="A16:D16"/>
    <mergeCell ref="E16:H16"/>
    <mergeCell ref="I16:K16"/>
    <mergeCell ref="A17:D17"/>
    <mergeCell ref="E17:H17"/>
    <mergeCell ref="I17:K17"/>
    <mergeCell ref="A18:D18"/>
    <mergeCell ref="E18:H18"/>
    <mergeCell ref="I18:K18"/>
    <mergeCell ref="A19:D19"/>
    <mergeCell ref="E19:H19"/>
    <mergeCell ref="I19:K19"/>
    <mergeCell ref="A23:L23"/>
    <mergeCell ref="A24:D24"/>
    <mergeCell ref="E24:H24"/>
    <mergeCell ref="I24:K24"/>
    <mergeCell ref="A25:D25"/>
    <mergeCell ref="E25:H25"/>
    <mergeCell ref="I25:K25"/>
    <mergeCell ref="A26:D26"/>
    <mergeCell ref="E26:H26"/>
    <mergeCell ref="I26:K26"/>
    <mergeCell ref="A27:D27"/>
    <mergeCell ref="E27:H27"/>
    <mergeCell ref="I27:K27"/>
    <mergeCell ref="A28:D28"/>
    <mergeCell ref="E28:H28"/>
    <mergeCell ref="I28:K28"/>
    <mergeCell ref="A29:D29"/>
    <mergeCell ref="E29:H29"/>
    <mergeCell ref="I29:K29"/>
    <mergeCell ref="A30:D30"/>
    <mergeCell ref="E30:H30"/>
    <mergeCell ref="I30:K30"/>
    <mergeCell ref="A31:D31"/>
    <mergeCell ref="E31:H31"/>
    <mergeCell ref="I31:K31"/>
    <mergeCell ref="A32:D32"/>
    <mergeCell ref="E32:H32"/>
    <mergeCell ref="I32:K32"/>
    <mergeCell ref="A33:D33"/>
    <mergeCell ref="E33:H33"/>
    <mergeCell ref="I33:K33"/>
    <mergeCell ref="A34:D34"/>
    <mergeCell ref="E34:H34"/>
    <mergeCell ref="I34:K3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D26" sqref="D26"/>
    </sheetView>
  </sheetViews>
  <sheetFormatPr baseColWidth="10" defaultRowHeight="12.75"/>
  <cols>
    <col min="1" max="1" width="26.42578125" style="57" bestFit="1" customWidth="1"/>
    <col min="2" max="2" width="18.85546875" style="57" customWidth="1"/>
    <col min="3" max="3" width="29" style="57" customWidth="1"/>
    <col min="4" max="4" width="26.140625" style="57" customWidth="1"/>
    <col min="5" max="5" width="17.42578125" style="57" customWidth="1"/>
    <col min="6" max="6" width="12.7109375" style="57" customWidth="1"/>
    <col min="7" max="16384" width="11.42578125" style="57"/>
  </cols>
  <sheetData>
    <row r="1" spans="1:6" ht="25.5">
      <c r="A1" s="54" t="s">
        <v>76</v>
      </c>
      <c r="B1" s="55" t="s">
        <v>77</v>
      </c>
      <c r="C1" s="55" t="s">
        <v>78</v>
      </c>
      <c r="D1" s="55" t="s">
        <v>79</v>
      </c>
      <c r="E1" s="55" t="s">
        <v>80</v>
      </c>
      <c r="F1" s="56"/>
    </row>
    <row r="2" spans="1:6">
      <c r="A2" s="17" t="s">
        <v>81</v>
      </c>
      <c r="B2" s="58">
        <v>24</v>
      </c>
      <c r="C2" s="58">
        <v>1</v>
      </c>
      <c r="D2" s="58">
        <v>9</v>
      </c>
      <c r="E2" s="58">
        <v>14</v>
      </c>
    </row>
    <row r="3" spans="1:6">
      <c r="A3" s="17" t="s">
        <v>82</v>
      </c>
      <c r="B3" s="58">
        <v>89</v>
      </c>
      <c r="C3" s="58">
        <v>0</v>
      </c>
      <c r="D3" s="58">
        <v>27</v>
      </c>
      <c r="E3" s="58">
        <v>62</v>
      </c>
    </row>
    <row r="4" spans="1:6" ht="15" customHeight="1">
      <c r="A4" s="59" t="s">
        <v>83</v>
      </c>
      <c r="B4" s="60">
        <f t="shared" ref="B4:D4" si="0">B3+B2</f>
        <v>113</v>
      </c>
      <c r="C4" s="60">
        <f t="shared" si="0"/>
        <v>1</v>
      </c>
      <c r="D4" s="60">
        <f t="shared" si="0"/>
        <v>36</v>
      </c>
      <c r="E4" s="60">
        <f>E3+E2</f>
        <v>76</v>
      </c>
    </row>
    <row r="5" spans="1:6" ht="15.75" customHeight="1"/>
    <row r="6" spans="1:6">
      <c r="A6" s="61"/>
      <c r="B6" s="61"/>
    </row>
    <row r="7" spans="1:6">
      <c r="A7" s="61"/>
      <c r="B7" s="6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0"/>
  <sheetViews>
    <sheetView topLeftCell="B1" zoomScaleNormal="100" workbookViewId="0">
      <selection activeCell="U26" sqref="U26"/>
    </sheetView>
  </sheetViews>
  <sheetFormatPr baseColWidth="10" defaultRowHeight="12.75"/>
  <cols>
    <col min="1" max="1" width="28" style="57" customWidth="1"/>
    <col min="2" max="2" width="12.7109375" style="57" bestFit="1" customWidth="1"/>
    <col min="3" max="3" width="4.140625" style="57" customWidth="1"/>
    <col min="4" max="4" width="6.85546875" style="57" bestFit="1" customWidth="1"/>
    <col min="5" max="5" width="4.85546875" style="57" customWidth="1"/>
    <col min="6" max="6" width="7.5703125" style="57" customWidth="1"/>
    <col min="7" max="7" width="4.42578125" style="57" customWidth="1"/>
    <col min="8" max="8" width="7.5703125" style="57" customWidth="1"/>
    <col min="9" max="9" width="4.7109375" style="57" customWidth="1"/>
    <col min="10" max="10" width="8.140625" style="57" customWidth="1"/>
    <col min="11" max="11" width="5" style="57" customWidth="1"/>
    <col min="12" max="12" width="8.42578125" style="57" customWidth="1"/>
    <col min="13" max="13" width="4.42578125" style="57" bestFit="1" customWidth="1"/>
    <col min="14" max="14" width="6.42578125" style="57" customWidth="1"/>
    <col min="15" max="15" width="4.28515625" style="57" customWidth="1"/>
    <col min="16" max="16" width="8.28515625" style="57" customWidth="1"/>
    <col min="17" max="17" width="4.42578125" style="57" customWidth="1"/>
    <col min="18" max="18" width="8.5703125" style="57" customWidth="1"/>
    <col min="19" max="19" width="4.42578125" style="57" customWidth="1"/>
    <col min="20" max="20" width="8.5703125" style="57" customWidth="1"/>
    <col min="21" max="21" width="5" style="57" customWidth="1"/>
    <col min="22" max="22" width="8" style="57" customWidth="1"/>
    <col min="23" max="16384" width="11.42578125" style="57"/>
  </cols>
  <sheetData>
    <row r="1" spans="1:22" ht="15.75" customHeight="1">
      <c r="A1" s="61" t="s">
        <v>67</v>
      </c>
      <c r="B1" s="61" t="str">
        <f>LOWER(A1)</f>
        <v>cooperación académica nacional e internacionalización (movilidad)</v>
      </c>
    </row>
    <row r="3" spans="1:22">
      <c r="A3" s="8"/>
      <c r="B3" s="12"/>
      <c r="C3" s="8" t="s">
        <v>68</v>
      </c>
      <c r="D3" s="12"/>
      <c r="E3" s="12"/>
      <c r="F3" s="12"/>
      <c r="G3" s="12"/>
      <c r="H3" s="12"/>
      <c r="I3" s="12"/>
      <c r="J3" s="12"/>
      <c r="K3" s="12"/>
      <c r="L3" s="9"/>
      <c r="M3" s="10" t="s">
        <v>69</v>
      </c>
      <c r="N3" s="10"/>
      <c r="O3" s="10"/>
      <c r="P3" s="10"/>
      <c r="Q3" s="10"/>
      <c r="R3" s="10"/>
      <c r="S3" s="10"/>
      <c r="T3" s="10"/>
      <c r="U3" s="10"/>
      <c r="V3" s="10"/>
    </row>
    <row r="4" spans="1:22">
      <c r="A4" s="8"/>
      <c r="B4" s="12"/>
      <c r="C4" s="10">
        <v>2007</v>
      </c>
      <c r="D4" s="10"/>
      <c r="E4" s="10">
        <v>2008</v>
      </c>
      <c r="F4" s="10"/>
      <c r="G4" s="10">
        <v>2009</v>
      </c>
      <c r="H4" s="10"/>
      <c r="I4" s="10">
        <v>2010</v>
      </c>
      <c r="J4" s="10"/>
      <c r="K4" s="8">
        <v>2011</v>
      </c>
      <c r="L4" s="9"/>
      <c r="M4" s="10">
        <v>2007</v>
      </c>
      <c r="N4" s="10"/>
      <c r="O4" s="10">
        <v>2008</v>
      </c>
      <c r="P4" s="10"/>
      <c r="Q4" s="10">
        <v>2009</v>
      </c>
      <c r="R4" s="10"/>
      <c r="S4" s="8">
        <v>2010</v>
      </c>
      <c r="T4" s="9"/>
      <c r="U4" s="10">
        <v>2011</v>
      </c>
      <c r="V4" s="10"/>
    </row>
    <row r="5" spans="1:22">
      <c r="A5" s="2" t="s">
        <v>39</v>
      </c>
      <c r="B5" s="2" t="s">
        <v>40</v>
      </c>
      <c r="C5" s="3" t="s">
        <v>70</v>
      </c>
      <c r="D5" s="2" t="s">
        <v>41</v>
      </c>
      <c r="E5" s="2" t="s">
        <v>70</v>
      </c>
      <c r="F5" s="2" t="s">
        <v>41</v>
      </c>
      <c r="G5" s="2" t="s">
        <v>70</v>
      </c>
      <c r="H5" s="2" t="s">
        <v>41</v>
      </c>
      <c r="I5" s="2" t="s">
        <v>70</v>
      </c>
      <c r="J5" s="2" t="s">
        <v>41</v>
      </c>
      <c r="K5" s="2" t="s">
        <v>70</v>
      </c>
      <c r="L5" s="2" t="s">
        <v>41</v>
      </c>
      <c r="M5" s="2" t="s">
        <v>70</v>
      </c>
      <c r="N5" s="2" t="s">
        <v>41</v>
      </c>
      <c r="O5" s="2" t="s">
        <v>70</v>
      </c>
      <c r="P5" s="2" t="s">
        <v>41</v>
      </c>
      <c r="Q5" s="2" t="s">
        <v>70</v>
      </c>
      <c r="R5" s="2" t="s">
        <v>41</v>
      </c>
      <c r="S5" s="2" t="s">
        <v>70</v>
      </c>
      <c r="T5" s="2" t="s">
        <v>41</v>
      </c>
      <c r="U5" s="2" t="s">
        <v>70</v>
      </c>
      <c r="V5" s="2" t="s">
        <v>41</v>
      </c>
    </row>
    <row r="6" spans="1:22">
      <c r="A6" s="11" t="s">
        <v>71</v>
      </c>
      <c r="B6" s="4" t="s">
        <v>42</v>
      </c>
      <c r="C6" s="5"/>
      <c r="D6" s="5"/>
      <c r="E6" s="6">
        <v>50</v>
      </c>
      <c r="F6" s="6">
        <v>50000</v>
      </c>
      <c r="G6" s="6">
        <v>40</v>
      </c>
      <c r="H6" s="6">
        <v>40302</v>
      </c>
      <c r="I6" s="6">
        <v>95</v>
      </c>
      <c r="J6" s="6">
        <v>94191</v>
      </c>
      <c r="K6" s="6">
        <v>179</v>
      </c>
      <c r="L6" s="6">
        <v>136400</v>
      </c>
      <c r="M6" s="6"/>
      <c r="N6" s="6"/>
      <c r="O6" s="6">
        <v>8</v>
      </c>
      <c r="P6" s="6">
        <v>27017</v>
      </c>
      <c r="Q6" s="6">
        <v>38</v>
      </c>
      <c r="R6" s="6">
        <v>123093</v>
      </c>
      <c r="S6" s="6">
        <v>55</v>
      </c>
      <c r="T6" s="6">
        <v>170157</v>
      </c>
      <c r="U6" s="6">
        <v>23</v>
      </c>
      <c r="V6" s="6">
        <v>47330</v>
      </c>
    </row>
    <row r="7" spans="1:22">
      <c r="A7" s="11"/>
      <c r="B7" s="4" t="s">
        <v>43</v>
      </c>
      <c r="C7" s="5"/>
      <c r="D7" s="5"/>
      <c r="E7" s="6"/>
      <c r="F7" s="6"/>
      <c r="G7" s="6"/>
      <c r="H7" s="6"/>
      <c r="I7" s="6">
        <v>5</v>
      </c>
      <c r="J7" s="6">
        <v>70089</v>
      </c>
      <c r="K7" s="6">
        <v>4</v>
      </c>
      <c r="L7" s="6">
        <v>71908</v>
      </c>
      <c r="M7" s="6"/>
      <c r="N7" s="6"/>
      <c r="O7" s="6">
        <v>2</v>
      </c>
      <c r="P7" s="6">
        <v>30882</v>
      </c>
      <c r="Q7" s="6">
        <v>2</v>
      </c>
      <c r="R7" s="6">
        <v>108667</v>
      </c>
      <c r="S7" s="6">
        <v>5</v>
      </c>
      <c r="T7" s="6">
        <v>103028</v>
      </c>
      <c r="U7" s="6">
        <v>5</v>
      </c>
      <c r="V7" s="6">
        <v>182315</v>
      </c>
    </row>
    <row r="8" spans="1:22" ht="15.75" customHeight="1">
      <c r="A8" s="11" t="s">
        <v>72</v>
      </c>
      <c r="B8" s="4" t="s">
        <v>42</v>
      </c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ht="15.75" customHeight="1">
      <c r="A9" s="11"/>
      <c r="B9" s="4" t="s">
        <v>43</v>
      </c>
      <c r="C9" s="5"/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ht="21.75" customHeight="1">
      <c r="A10" s="11" t="s">
        <v>73</v>
      </c>
      <c r="B10" s="4" t="s">
        <v>42</v>
      </c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>
        <v>3</v>
      </c>
      <c r="P10" s="6">
        <v>19717</v>
      </c>
      <c r="Q10" s="6">
        <v>2</v>
      </c>
      <c r="R10" s="6">
        <v>13898</v>
      </c>
      <c r="S10" s="6">
        <v>6</v>
      </c>
      <c r="T10" s="6">
        <v>36938</v>
      </c>
      <c r="U10" s="6">
        <v>3</v>
      </c>
      <c r="V10" s="6">
        <v>10864</v>
      </c>
    </row>
    <row r="11" spans="1:22" ht="21.75" customHeight="1">
      <c r="A11" s="11"/>
      <c r="B11" s="4" t="s">
        <v>43</v>
      </c>
      <c r="C11" s="5"/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>
        <v>5</v>
      </c>
      <c r="P11" s="6">
        <v>144329</v>
      </c>
      <c r="Q11" s="6"/>
      <c r="R11" s="6"/>
      <c r="S11" s="6"/>
      <c r="T11" s="6"/>
      <c r="U11" s="6"/>
      <c r="V11" s="6"/>
    </row>
    <row r="12" spans="1:22" ht="14.25" customHeight="1">
      <c r="A12" s="11" t="s">
        <v>74</v>
      </c>
      <c r="B12" s="4" t="s">
        <v>42</v>
      </c>
      <c r="C12" s="5"/>
      <c r="D12" s="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4.25" customHeight="1">
      <c r="A13" s="11"/>
      <c r="B13" s="4" t="s">
        <v>43</v>
      </c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>
      <c r="A14" s="11" t="s">
        <v>75</v>
      </c>
      <c r="B14" s="4" t="s">
        <v>42</v>
      </c>
      <c r="C14" s="5"/>
      <c r="D14" s="5"/>
      <c r="E14" s="6"/>
      <c r="F14" s="6"/>
      <c r="G14" s="6"/>
      <c r="H14" s="6"/>
      <c r="I14" s="6"/>
      <c r="J14" s="6"/>
      <c r="K14" s="6"/>
      <c r="L14" s="6"/>
      <c r="M14" s="6"/>
      <c r="N14" s="6"/>
      <c r="O14" s="6">
        <v>1</v>
      </c>
      <c r="P14" s="6">
        <v>13800</v>
      </c>
      <c r="Q14" s="6">
        <v>3</v>
      </c>
      <c r="R14" s="6">
        <v>4754</v>
      </c>
      <c r="S14" s="6">
        <v>6</v>
      </c>
      <c r="T14" s="6">
        <v>57177</v>
      </c>
      <c r="U14" s="6">
        <v>6</v>
      </c>
      <c r="V14" s="6">
        <v>73677</v>
      </c>
    </row>
    <row r="15" spans="1:22">
      <c r="A15" s="11"/>
      <c r="B15" s="4" t="s">
        <v>43</v>
      </c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>
        <v>1</v>
      </c>
      <c r="P15" s="6">
        <v>75517</v>
      </c>
      <c r="Q15" s="6">
        <v>6</v>
      </c>
      <c r="R15" s="6">
        <v>222190</v>
      </c>
      <c r="S15" s="6">
        <v>4</v>
      </c>
      <c r="T15" s="6">
        <v>171480</v>
      </c>
      <c r="U15" s="6">
        <v>1</v>
      </c>
      <c r="V15" s="6">
        <v>38061</v>
      </c>
    </row>
    <row r="20" spans="1:1">
      <c r="A20" s="62"/>
    </row>
  </sheetData>
  <mergeCells count="19">
    <mergeCell ref="A10:A11"/>
    <mergeCell ref="A12:A13"/>
    <mergeCell ref="A14:A15"/>
    <mergeCell ref="O4:P4"/>
    <mergeCell ref="Q4:R4"/>
    <mergeCell ref="S4:T4"/>
    <mergeCell ref="U4:V4"/>
    <mergeCell ref="A6:A7"/>
    <mergeCell ref="A8:A9"/>
    <mergeCell ref="A3:B3"/>
    <mergeCell ref="C3:L3"/>
    <mergeCell ref="M3:V3"/>
    <mergeCell ref="A4:B4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C20"/>
  <sheetViews>
    <sheetView zoomScaleNormal="100" workbookViewId="0">
      <selection activeCell="E23" sqref="E23"/>
    </sheetView>
  </sheetViews>
  <sheetFormatPr baseColWidth="10" defaultRowHeight="12.75"/>
  <cols>
    <col min="1" max="1" width="47.42578125" style="20" customWidth="1"/>
    <col min="2" max="16384" width="11.42578125" style="20"/>
  </cols>
  <sheetData>
    <row r="2" spans="1:3">
      <c r="A2" s="63" t="s">
        <v>57</v>
      </c>
      <c r="B2" s="64"/>
      <c r="C2" s="65"/>
    </row>
    <row r="3" spans="1:3">
      <c r="B3" s="30" t="s">
        <v>0</v>
      </c>
      <c r="C3" s="30" t="s">
        <v>41</v>
      </c>
    </row>
    <row r="4" spans="1:3">
      <c r="A4" s="66" t="s">
        <v>44</v>
      </c>
      <c r="B4" s="67"/>
      <c r="C4" s="68"/>
    </row>
    <row r="5" spans="1:3">
      <c r="A5" s="30" t="s">
        <v>45</v>
      </c>
      <c r="B5" s="30">
        <v>5</v>
      </c>
      <c r="C5" s="69">
        <v>11936000</v>
      </c>
    </row>
    <row r="6" spans="1:3">
      <c r="A6" s="30" t="s">
        <v>46</v>
      </c>
      <c r="B6" s="30"/>
      <c r="C6" s="30"/>
    </row>
    <row r="7" spans="1:3">
      <c r="A7" s="30" t="s">
        <v>47</v>
      </c>
      <c r="B7" s="30">
        <v>5</v>
      </c>
      <c r="C7" s="69">
        <v>11936000</v>
      </c>
    </row>
    <row r="8" spans="1:3">
      <c r="A8" s="30" t="s">
        <v>48</v>
      </c>
      <c r="B8" s="30">
        <v>4</v>
      </c>
      <c r="C8" s="30">
        <v>1000</v>
      </c>
    </row>
    <row r="9" spans="1:3">
      <c r="A9" s="30" t="s">
        <v>49</v>
      </c>
      <c r="B9" s="30">
        <v>0</v>
      </c>
      <c r="C9" s="30">
        <v>0</v>
      </c>
    </row>
    <row r="10" spans="1:3">
      <c r="A10" s="70" t="s">
        <v>50</v>
      </c>
      <c r="B10" s="71"/>
      <c r="C10" s="72"/>
    </row>
    <row r="11" spans="1:3">
      <c r="A11" s="30" t="s">
        <v>51</v>
      </c>
      <c r="B11" s="30">
        <v>2</v>
      </c>
      <c r="C11" s="30">
        <v>46780</v>
      </c>
    </row>
    <row r="12" spans="1:3">
      <c r="A12" s="30" t="s">
        <v>52</v>
      </c>
      <c r="B12" s="30">
        <v>0</v>
      </c>
      <c r="C12" s="30">
        <v>0</v>
      </c>
    </row>
    <row r="13" spans="1:3">
      <c r="A13" s="30" t="s">
        <v>53</v>
      </c>
      <c r="B13" s="30">
        <v>80</v>
      </c>
      <c r="C13" s="30">
        <v>0</v>
      </c>
    </row>
    <row r="14" spans="1:3">
      <c r="A14" s="30" t="s">
        <v>54</v>
      </c>
      <c r="B14" s="30">
        <v>6</v>
      </c>
      <c r="C14" s="30">
        <v>0</v>
      </c>
    </row>
    <row r="15" spans="1:3" ht="12.75" customHeight="1">
      <c r="A15" s="30" t="s">
        <v>38</v>
      </c>
      <c r="B15" s="30"/>
      <c r="C15" s="30"/>
    </row>
    <row r="16" spans="1:3" ht="12.75" customHeight="1">
      <c r="A16" s="30" t="s">
        <v>38</v>
      </c>
      <c r="B16" s="30"/>
      <c r="C16" s="30"/>
    </row>
    <row r="17" spans="1:3">
      <c r="A17" s="73" t="s">
        <v>55</v>
      </c>
      <c r="B17" s="30">
        <v>14</v>
      </c>
      <c r="C17" s="30">
        <v>0</v>
      </c>
    </row>
    <row r="18" spans="1:3">
      <c r="A18" s="66" t="s">
        <v>56</v>
      </c>
      <c r="B18" s="67"/>
      <c r="C18" s="68"/>
    </row>
    <row r="19" spans="1:3" ht="12.75" customHeight="1">
      <c r="A19" s="30" t="s">
        <v>38</v>
      </c>
      <c r="B19" s="30"/>
      <c r="C19" s="30"/>
    </row>
    <row r="20" spans="1:3" ht="12.75" customHeight="1">
      <c r="A20" s="30" t="s">
        <v>38</v>
      </c>
      <c r="B20" s="30"/>
      <c r="C20" s="30"/>
    </row>
  </sheetData>
  <mergeCells count="4">
    <mergeCell ref="A10:C10"/>
    <mergeCell ref="A4:C4"/>
    <mergeCell ref="A18:C18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Analisis de Pertinencia</vt:lpstr>
      <vt:lpstr>CIEES Y COPAES</vt:lpstr>
      <vt:lpstr>Fortalezas y Problemas</vt:lpstr>
      <vt:lpstr>EGEL</vt:lpstr>
      <vt:lpstr>Cooperacion Acad.</vt:lpstr>
      <vt:lpstr>vinculación</vt:lpstr>
      <vt:lpstr>vinculación!_GoBack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</dc:creator>
  <cp:lastModifiedBy>cquiros</cp:lastModifiedBy>
  <dcterms:created xsi:type="dcterms:W3CDTF">2009-11-12T23:55:00Z</dcterms:created>
  <dcterms:modified xsi:type="dcterms:W3CDTF">2012-04-13T18:46:45Z</dcterms:modified>
</cp:coreProperties>
</file>