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ghernandez\Documents\Telefonía 2023\SGCUV\Gestión de claves telefónicas\Versión final\"/>
    </mc:Choice>
  </mc:AlternateContent>
  <bookViews>
    <workbookView xWindow="0" yWindow="0" windowWidth="25305" windowHeight="10290"/>
  </bookViews>
  <sheets>
    <sheet name="DGTI-ST-F-02" sheetId="1" r:id="rId1"/>
    <sheet name="INSTRUCTIVO" sheetId="6" r:id="rId2"/>
    <sheet name="Tipo Llamadas" sheetId="2" state="hidden" r:id="rId3"/>
    <sheet name="Dire" sheetId="3" state="hidden" r:id="rId4"/>
    <sheet name="Ent_Depe" sheetId="4" state="hidden" r:id="rId5"/>
    <sheet name="Hoja3" sheetId="5" state="hidden" r:id="rId6"/>
  </sheets>
  <externalReferences>
    <externalReference r:id="rId7"/>
  </externalReferences>
  <definedNames>
    <definedName name="_xlnm.Print_Area" localSheetId="0">'DGTI-ST-F-02'!$A$1:$N$47</definedName>
    <definedName name="DGTI">Dire!$A$2:$E$7</definedName>
    <definedName name="direcciones">[1]CDir!$A$2:$E$7</definedName>
    <definedName name="ent_depe">Ent_Depe!$A$1:$G$305</definedName>
    <definedName name="EntDepe">'[1]Entidades-dependencias'!$A$1:$A$224</definedName>
    <definedName name="Regiones">'Tipo Llamadas'!$A$2:$A$7</definedName>
    <definedName name="TipoMov">'Tipo Llamadas'!$C$2:$C$6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1" i="1" l="1"/>
  <c r="K5" i="1"/>
  <c r="C305" i="4" l="1"/>
  <c r="C304" i="4"/>
  <c r="C303" i="4"/>
  <c r="C302" i="4"/>
  <c r="C301" i="4"/>
  <c r="C300" i="4"/>
  <c r="C299" i="4"/>
  <c r="C298" i="4"/>
  <c r="C297" i="4"/>
  <c r="C296" i="4"/>
  <c r="C295" i="4"/>
  <c r="C294" i="4"/>
  <c r="C293" i="4"/>
  <c r="C292" i="4"/>
  <c r="C291" i="4"/>
  <c r="C290" i="4"/>
  <c r="C289" i="4"/>
  <c r="C288" i="4"/>
  <c r="C287" i="4"/>
  <c r="C286" i="4"/>
  <c r="C285" i="4"/>
  <c r="C284" i="4"/>
  <c r="C283" i="4"/>
  <c r="C282" i="4"/>
  <c r="C281" i="4"/>
  <c r="C280" i="4"/>
  <c r="C279" i="4"/>
  <c r="C278" i="4"/>
  <c r="C277" i="4"/>
  <c r="C276" i="4"/>
  <c r="C275" i="4"/>
  <c r="C274" i="4"/>
  <c r="C273" i="4"/>
  <c r="C272" i="4"/>
  <c r="C271" i="4"/>
  <c r="C270" i="4"/>
  <c r="C269" i="4"/>
  <c r="C268" i="4"/>
  <c r="C267" i="4"/>
  <c r="C266" i="4"/>
  <c r="C265" i="4"/>
  <c r="C264" i="4"/>
  <c r="C263" i="4"/>
  <c r="C262" i="4"/>
  <c r="C261" i="4"/>
  <c r="C260" i="4"/>
  <c r="C259" i="4"/>
  <c r="C258" i="4"/>
  <c r="C257" i="4"/>
  <c r="C256" i="4"/>
  <c r="C255" i="4"/>
  <c r="C254" i="4"/>
  <c r="C253" i="4"/>
  <c r="C252" i="4"/>
  <c r="C251" i="4"/>
  <c r="C250" i="4"/>
  <c r="C249" i="4"/>
  <c r="C248" i="4"/>
  <c r="C247" i="4"/>
  <c r="C246" i="4"/>
  <c r="C245" i="4"/>
  <c r="C244" i="4"/>
  <c r="C243" i="4"/>
  <c r="C242" i="4"/>
  <c r="C241" i="4"/>
  <c r="C240" i="4"/>
  <c r="C239" i="4"/>
  <c r="C238" i="4"/>
  <c r="C237" i="4"/>
  <c r="C236" i="4"/>
  <c r="C235" i="4"/>
  <c r="C234" i="4"/>
  <c r="C233" i="4"/>
  <c r="C232" i="4"/>
  <c r="C231" i="4"/>
  <c r="C230" i="4"/>
  <c r="C229" i="4"/>
  <c r="C228" i="4"/>
  <c r="C227" i="4"/>
  <c r="C226" i="4"/>
  <c r="C225" i="4"/>
  <c r="C224" i="4"/>
  <c r="C223" i="4"/>
  <c r="C222" i="4"/>
  <c r="C221" i="4"/>
  <c r="C220" i="4"/>
  <c r="C219" i="4"/>
  <c r="C218" i="4"/>
  <c r="C217" i="4"/>
  <c r="C216" i="4"/>
  <c r="C215" i="4"/>
  <c r="C214" i="4"/>
  <c r="C213" i="4"/>
  <c r="C212" i="4"/>
  <c r="C211" i="4"/>
  <c r="C210" i="4"/>
  <c r="C209" i="4"/>
  <c r="C208" i="4"/>
  <c r="C207" i="4"/>
  <c r="C206" i="4"/>
  <c r="C205" i="4"/>
  <c r="C204" i="4"/>
  <c r="C203" i="4"/>
  <c r="C202" i="4"/>
  <c r="C201" i="4"/>
  <c r="C200" i="4"/>
  <c r="C199" i="4"/>
  <c r="C198" i="4"/>
  <c r="C197" i="4"/>
  <c r="C196" i="4"/>
  <c r="C195" i="4"/>
  <c r="C194" i="4"/>
  <c r="C193" i="4"/>
  <c r="C192" i="4"/>
  <c r="C191" i="4"/>
  <c r="C190" i="4"/>
  <c r="C189" i="4"/>
  <c r="C188" i="4"/>
  <c r="C187" i="4"/>
  <c r="C186" i="4"/>
  <c r="C185" i="4"/>
  <c r="C184" i="4"/>
  <c r="C183" i="4"/>
  <c r="C182" i="4"/>
  <c r="C181" i="4"/>
  <c r="C180" i="4"/>
  <c r="C179" i="4"/>
  <c r="C178" i="4"/>
  <c r="C177" i="4"/>
  <c r="C176" i="4"/>
  <c r="C175" i="4"/>
  <c r="C174" i="4"/>
  <c r="C173" i="4"/>
  <c r="C172" i="4"/>
  <c r="C171" i="4"/>
  <c r="C170" i="4"/>
  <c r="C169" i="4"/>
  <c r="C168" i="4"/>
  <c r="C167" i="4"/>
  <c r="C166" i="4"/>
  <c r="C165" i="4"/>
  <c r="C164" i="4"/>
  <c r="C163" i="4"/>
  <c r="C162" i="4"/>
  <c r="C161" i="4"/>
  <c r="C160" i="4"/>
  <c r="C159" i="4"/>
  <c r="C158" i="4"/>
  <c r="C157" i="4"/>
  <c r="C156" i="4"/>
  <c r="C155" i="4"/>
  <c r="C154" i="4"/>
  <c r="C153" i="4"/>
  <c r="C152" i="4"/>
  <c r="C151" i="4"/>
  <c r="C150" i="4"/>
  <c r="C149" i="4"/>
  <c r="C148" i="4"/>
  <c r="C147" i="4"/>
  <c r="C146" i="4"/>
  <c r="C145" i="4"/>
  <c r="C144" i="4"/>
  <c r="C143" i="4"/>
  <c r="C142" i="4"/>
  <c r="C141" i="4"/>
  <c r="C140" i="4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K7" i="1"/>
  <c r="F7" i="1"/>
  <c r="B7" i="1"/>
  <c r="F6" i="1"/>
</calcChain>
</file>

<file path=xl/comments1.xml><?xml version="1.0" encoding="utf-8"?>
<comments xmlns="http://schemas.openxmlformats.org/spreadsheetml/2006/main">
  <authors>
    <author>Universidad Veracruzana</author>
    <author>Callejas Hernandez Laura Alejandra</author>
  </authors>
  <commentList>
    <comment ref="B9" authorId="0" shapeId="0">
      <text>
        <r>
          <rPr>
            <b/>
            <sz val="9"/>
            <color indexed="81"/>
            <rFont val="Tahoma"/>
            <family val="2"/>
          </rPr>
          <t>DGTi:</t>
        </r>
        <r>
          <rPr>
            <sz val="9"/>
            <color indexed="81"/>
            <rFont val="Tahoma"/>
            <family val="2"/>
          </rPr>
          <t xml:space="preserve">
En este apartado se debe escribir el nombre del responsable de la entidad académica / dependencia que esta solicitando el servicio</t>
        </r>
      </text>
    </comment>
    <comment ref="B10" authorId="0" shapeId="0">
      <text>
        <r>
          <rPr>
            <b/>
            <sz val="9"/>
            <color rgb="FF000000"/>
            <rFont val="Tahoma"/>
            <family val="2"/>
          </rPr>
          <t>DGTI: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Seleccionar la dependencia de un listado que presenta, este catalogo esta tomado del portal de la UV que esta publicado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DGTi:</t>
        </r>
        <r>
          <rPr>
            <sz val="9"/>
            <color indexed="81"/>
            <rFont val="Tahoma"/>
            <family val="2"/>
          </rPr>
          <t xml:space="preserve">
Escribir el puesto que desempeña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Se deberá de seleccionar si el tipo de movimento es una Alta, Baja, Cambio o suspensión de la solicitud de Claves Telefónicas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</rPr>
          <t>L = Local</t>
        </r>
      </text>
    </comment>
    <comment ref="I14" authorId="0" shapeId="0">
      <text>
        <r>
          <rPr>
            <b/>
            <sz val="9"/>
            <color indexed="81"/>
            <rFont val="Tahoma"/>
            <family val="2"/>
          </rPr>
          <t>LN = Larga Distancia Nacional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</rPr>
          <t>LI = Larga Distancia Internacional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LM = Larga Distancia Mundial</t>
        </r>
      </text>
    </comment>
    <comment ref="M14" authorId="0" shapeId="0">
      <text>
        <r>
          <rPr>
            <b/>
            <sz val="9"/>
            <color indexed="81"/>
            <rFont val="Tahoma"/>
            <family val="2"/>
          </rPr>
          <t>CL = Llamada a Celular</t>
        </r>
      </text>
    </comment>
    <comment ref="N14" authorId="0" shapeId="0">
      <text>
        <r>
          <rPr>
            <b/>
            <sz val="9"/>
            <color indexed="81"/>
            <rFont val="Tahoma"/>
            <family val="2"/>
          </rPr>
          <t>CLD = Celular Larga Distancia (045)</t>
        </r>
      </text>
    </comment>
    <comment ref="A27" authorId="0" shapeId="0">
      <text>
        <r>
          <rPr>
            <sz val="9"/>
            <color rgb="FF000000"/>
            <rFont val="Calibri"/>
            <family val="2"/>
          </rPr>
          <t>Describir el motivo por el cual se requieren permisos especiales tales como: llamadas a celulares tanto local, como larga distancia y llamadas internacionales o mundiales.</t>
        </r>
      </text>
    </comment>
    <comment ref="C40" authorId="1" shapeId="0">
      <text>
        <r>
          <rPr>
            <b/>
            <sz val="9"/>
            <color indexed="81"/>
            <rFont val="Tahoma"/>
            <charset val="1"/>
          </rPr>
          <t>Callejas Hernandez Laura Alejandra:</t>
        </r>
        <r>
          <rPr>
            <sz val="9"/>
            <color indexed="81"/>
            <rFont val="Tahoma"/>
            <charset val="1"/>
          </rPr>
          <t xml:space="preserve">
Quitar larga distancia gratuita</t>
        </r>
      </text>
    </comment>
  </commentList>
</comments>
</file>

<file path=xl/sharedStrings.xml><?xml version="1.0" encoding="utf-8"?>
<sst xmlns="http://schemas.openxmlformats.org/spreadsheetml/2006/main" count="1027" uniqueCount="351">
  <si>
    <t>UNIVERSIDAD VERACRUZANA</t>
  </si>
  <si>
    <t>Dirección de Extensión de Servicios Tecnológicos</t>
  </si>
  <si>
    <t>Formato de Solicitud de Claves Telefónicas 
DGTI-ST-F-02</t>
  </si>
  <si>
    <t>Director DEST</t>
  </si>
  <si>
    <t>Fecha de Solicitud:</t>
  </si>
  <si>
    <t>Nombre:</t>
  </si>
  <si>
    <t>M. en C. Patsy Liliana Sánchez Flores</t>
  </si>
  <si>
    <t>Dirección:</t>
  </si>
  <si>
    <t>Puesto:</t>
  </si>
  <si>
    <t>Correo:</t>
  </si>
  <si>
    <t>Extensión:</t>
  </si>
  <si>
    <t>Director de entidad/dependencia:</t>
  </si>
  <si>
    <t>Entidad / Dependencia:</t>
  </si>
  <si>
    <t>Clave entidad/dependencia:</t>
  </si>
  <si>
    <t>Núm Telefóno Directo o Ext.</t>
  </si>
  <si>
    <t>Región:</t>
  </si>
  <si>
    <t>Datos del Usuario que le asignará el permiso</t>
  </si>
  <si>
    <t>No. Personal</t>
  </si>
  <si>
    <t>Nombre del usuario</t>
  </si>
  <si>
    <t>Puesto</t>
  </si>
  <si>
    <t>Correo Electrónico</t>
  </si>
  <si>
    <t>Tel. directo o Ext.</t>
  </si>
  <si>
    <t>Tipo Mov.</t>
  </si>
  <si>
    <t>Tipo de acceso telefónico</t>
  </si>
  <si>
    <t>L</t>
  </si>
  <si>
    <t>LN</t>
  </si>
  <si>
    <t>LI</t>
  </si>
  <si>
    <t>LM</t>
  </si>
  <si>
    <t>01 800</t>
  </si>
  <si>
    <t>CL</t>
  </si>
  <si>
    <t>CLD</t>
  </si>
  <si>
    <t>Alta</t>
  </si>
  <si>
    <t>Observaciones:</t>
  </si>
  <si>
    <t>Firma de Autorización</t>
  </si>
  <si>
    <t>Notas:</t>
  </si>
  <si>
    <r>
      <t>Administrador del Servicio</t>
    </r>
    <r>
      <rPr>
        <b/>
        <i/>
        <sz val="10"/>
        <color theme="0"/>
        <rFont val="Arial"/>
        <family val="2"/>
      </rPr>
      <t xml:space="preserve"> </t>
    </r>
  </si>
  <si>
    <t>Fecha y Hora de Recepción:</t>
  </si>
  <si>
    <t>Fecha y Hora de Solución</t>
  </si>
  <si>
    <t>Firma del Admón. Del servicio:</t>
  </si>
  <si>
    <t>Observaciones del administrador del servicio:</t>
  </si>
  <si>
    <t>Instructivo</t>
  </si>
  <si>
    <t>Concepto</t>
  </si>
  <si>
    <t>Descripción</t>
  </si>
  <si>
    <t>Fecha de solicitud</t>
  </si>
  <si>
    <t>La fecha se actualiza el día en que se elabore el formato.</t>
  </si>
  <si>
    <t>El dato estará actualizado conforme el directorio vigente.</t>
  </si>
  <si>
    <t>Director de la entidad/dependencia</t>
  </si>
  <si>
    <t>Indicar nombre completo del Titular de la entidad académica/dependencia, puesto,correo electrónico, número directo y/o extensión telefónica. Así como descripción, clave de la entidad/dependencia y region a la que pertenece.</t>
  </si>
  <si>
    <t>Datos del usuario al que se le asignará el permiso</t>
  </si>
  <si>
    <t>Incluir datos del usuario: número de personal, nombre completo, puesto, correo electrónico, extensión desde la cual realizará las llamadas.</t>
  </si>
  <si>
    <t>Tipo de movimiento</t>
  </si>
  <si>
    <t>Seleccionar el tipo de movimiento: Alta, baja, cambio o suspensión de clave telefónica.</t>
  </si>
  <si>
    <t>Seleccionar el tipo de acceso telefónico que se le asignará al usuario.</t>
  </si>
  <si>
    <t>Observaciones</t>
  </si>
  <si>
    <t>Describir aquellas observaciones que consideren necesario puntualizar, si son permisos temporales, extraordinarios o lo que corresponda para cada caso.</t>
  </si>
  <si>
    <t xml:space="preserve">Fima de autorización </t>
  </si>
  <si>
    <t>El titular y/o administrador de la entidad académica/dependencia debe firmar la solicitud.</t>
  </si>
  <si>
    <t>Administrador del servicio</t>
  </si>
  <si>
    <t>Este apartado es exclusivo del Departamento de Administración de Servicios de Telefonía.</t>
  </si>
  <si>
    <t>Regiones</t>
  </si>
  <si>
    <t>Tipo Movimiento</t>
  </si>
  <si>
    <t>Xalapa</t>
  </si>
  <si>
    <t>Baja</t>
  </si>
  <si>
    <t>Veracruz - Boca del Río</t>
  </si>
  <si>
    <t>Cambio</t>
  </si>
  <si>
    <t>Córdoba - Orizaba</t>
  </si>
  <si>
    <t>Suspensión</t>
  </si>
  <si>
    <t>Coatzacoalcos - Minatitlán</t>
  </si>
  <si>
    <t>Poza Rica - Tuxpan</t>
  </si>
  <si>
    <t>Direcciones DGI</t>
  </si>
  <si>
    <t>Dirección General de Tecnología de Información</t>
  </si>
  <si>
    <t>Directora de Área</t>
  </si>
  <si>
    <t>psanchez@uv.mx</t>
  </si>
  <si>
    <t xml:space="preserve">Dirección de Desarrollo Informático de Apoyo Académico </t>
  </si>
  <si>
    <t>Director de Área</t>
  </si>
  <si>
    <t>Mtra. María Dacia González Cruz</t>
  </si>
  <si>
    <t>Dirección de Operatividad e Impacto de Tecnologías de Información</t>
  </si>
  <si>
    <t>dagonzalez@uv.mx</t>
  </si>
  <si>
    <t>Mtro.  Rafael Gomez Quezada</t>
  </si>
  <si>
    <t>Dirección de Servicios Informáticos Administrativos</t>
  </si>
  <si>
    <t>ragomez@uv.mx</t>
  </si>
  <si>
    <t xml:space="preserve">Mtro. Gabriel Lozano Garcia </t>
  </si>
  <si>
    <t>Dirección de Servicios de Red e Infraestructura Tecnológica</t>
  </si>
  <si>
    <t>glozano@uv.mx</t>
  </si>
  <si>
    <t>Ndep</t>
  </si>
  <si>
    <t>Ddep</t>
  </si>
  <si>
    <t>ent/depe</t>
  </si>
  <si>
    <t>Nzon</t>
  </si>
  <si>
    <t>Dzon</t>
  </si>
  <si>
    <t>Nsubz</t>
  </si>
  <si>
    <t>Dsubz</t>
  </si>
  <si>
    <t>ADMINISTRACION CENTRAL</t>
  </si>
  <si>
    <t>XALAPA</t>
  </si>
  <si>
    <t>AREA DE FORMACION BASICA GENERAL</t>
  </si>
  <si>
    <t>BALLET FOLKLORICO</t>
  </si>
  <si>
    <t>BIBLIOTECA CENTRAL</t>
  </si>
  <si>
    <t>BIBLIOTECA REGIONAL</t>
  </si>
  <si>
    <t>COATZACOALCOS MINATITLAN</t>
  </si>
  <si>
    <t>COATZACOALCOS</t>
  </si>
  <si>
    <t>CORDOBA ORIZABA</t>
  </si>
  <si>
    <t>ORIZABA</t>
  </si>
  <si>
    <t>POZA RICA TUXPAN</t>
  </si>
  <si>
    <t>POZA RICA</t>
  </si>
  <si>
    <t>VERACRUZ</t>
  </si>
  <si>
    <t>BOCA DEL RIO</t>
  </si>
  <si>
    <t>CENTRO DE ATENCION INTEG. P/LA SALUD DEL EST.UNIV.</t>
  </si>
  <si>
    <t>CENTRO DE CIENCIAS DE LA TIERRA</t>
  </si>
  <si>
    <t>CENTRO DE EST. SOBRE DERECHO GLOBALIZACION Y SEG.</t>
  </si>
  <si>
    <t>CENTRO DE ESTUDIO Y SERVICIOS EN SALUD</t>
  </si>
  <si>
    <t>CENTRO DE ESTUDIOS CHINA-VERACRUZ</t>
  </si>
  <si>
    <t>CENTRO DE ESTUDIOS DE LA CULTURA Y LA COMUNICACION</t>
  </si>
  <si>
    <t>CENTRO DE IDIOMAS</t>
  </si>
  <si>
    <t>CORDOBA</t>
  </si>
  <si>
    <t>CENTRO DE INICIACION MUSICAL INFANTIL</t>
  </si>
  <si>
    <t>CENTRO DE INVESTIGACION EN MICRO Y NANOTECNOLOGIA</t>
  </si>
  <si>
    <t>CENTRO DE INVESTIGACIONES BIOMEDICAS</t>
  </si>
  <si>
    <t>CENTRO DE INVESTIGACIONES EN DOCUMENTACION S/ U.V.</t>
  </si>
  <si>
    <t>CENTRO DE INVESTIGACIONES TROPICALES</t>
  </si>
  <si>
    <t>CENTRO REGIONAL DE INFORMATICA</t>
  </si>
  <si>
    <t>MINATITLAN</t>
  </si>
  <si>
    <t>CENTRO REGIONAL DE INFORMATICA VERACRUZ</t>
  </si>
  <si>
    <t>CONTRALORIA GENERAL</t>
  </si>
  <si>
    <t>COORD. REG. A FORMACION BASICA GRAL.</t>
  </si>
  <si>
    <t>COORD. REG. A. FORMACION BASICA GRAL.</t>
  </si>
  <si>
    <t>TUXPAN</t>
  </si>
  <si>
    <t>COORD. REGIONAL ÁREA DE FORMACIÓN BASICA GENERAL</t>
  </si>
  <si>
    <t>COORD.REGIONAL ÁREA DE FORMACIÓN BASICA GENERAL</t>
  </si>
  <si>
    <t>COORD.UNIVERSITARIA OBSERVATORIOS METROPOLITANOS</t>
  </si>
  <si>
    <t>COORDINACION ACADEMICA REG. DE ENSEÑANZA ABIERTA</t>
  </si>
  <si>
    <t>COORDINACION DE ADQUISICIONES DE RECURSOS DOCUM.</t>
  </si>
  <si>
    <t>COORDINACION DE ASESORES</t>
  </si>
  <si>
    <t>COORDINACION DE INTEGRACION SALARIAL</t>
  </si>
  <si>
    <t>COORDINACION DE PROCESOS TECNICOS</t>
  </si>
  <si>
    <t>COORDINACION DE TRASPARENCIA Y ACCESO A LA INFORMA</t>
  </si>
  <si>
    <t>COORDINACION REG. DE DIFUSION CULTURAL Y EXT.UNIV.</t>
  </si>
  <si>
    <t>COORDINACION REGIONAL DE ACTIVIDADES DEPORTIVAS</t>
  </si>
  <si>
    <t>CORO</t>
  </si>
  <si>
    <t>DEFENSORIA DE LOS DERECHOS DE LOS UNIVERSITARIOS</t>
  </si>
  <si>
    <t>DEPARTAMENTO DE AFECTACION CONTABLE</t>
  </si>
  <si>
    <t>DEPARTAMENTO DE ALMACEN</t>
  </si>
  <si>
    <t>DEPARTAMENTO DE CAJA</t>
  </si>
  <si>
    <t>DEPARTAMENTO DE CAPACITACION</t>
  </si>
  <si>
    <t>DEPARTAMENTO DE CINEMATOGRAFIA</t>
  </si>
  <si>
    <t>DEPARTAMENTO DE CODIFICACION</t>
  </si>
  <si>
    <t>DEPARTAMENTO DE CONSTRUCCIONES</t>
  </si>
  <si>
    <t>DEPARTAMENTO DE CONTROL DE INVENTARIOS</t>
  </si>
  <si>
    <t>DEPARTAMENTO DE CONTROL DE PERSONAL ACADEMICO</t>
  </si>
  <si>
    <t>DEPARTAMENTO DE CONTROL DE PERSONAL ADMINISTRATIVO</t>
  </si>
  <si>
    <t>DEPARTAMENTO DE CONTROL DE PLAZAS</t>
  </si>
  <si>
    <t>DEPARTAMENTO DE CONTROL ESCOLAR</t>
  </si>
  <si>
    <t>DEPARTAMENTO DE CONTROL PRESUPUESTAL DEL GASTO</t>
  </si>
  <si>
    <t>DEPARTAMENTO DE COORDINACION DE PROYECTOS</t>
  </si>
  <si>
    <t>DEPARTAMENTO DE DISTRIBUCION</t>
  </si>
  <si>
    <t>DEPARTAMENTO DE EDUCACION A DISTANCIA</t>
  </si>
  <si>
    <t>DEPARTAMENTO DE EDUCACION CONTINUA</t>
  </si>
  <si>
    <t>DEPARTAMENTO DE EVALUACION INSTITUCIONAL</t>
  </si>
  <si>
    <t>DEPARTAMENTO DE FISICA</t>
  </si>
  <si>
    <t>DEPARTAMENTO DE INTELIGENCIA ARTIFICIAL</t>
  </si>
  <si>
    <t>DEPARTAMENTO DE MANTENIMIENTO</t>
  </si>
  <si>
    <t>DEPARTAMENTO DE MEDIOS AUDIOVISUALES</t>
  </si>
  <si>
    <t>DEPARTAMENTO DE NEGOCIACIONES</t>
  </si>
  <si>
    <t>DEPARTAMENTO DE POSGRADO</t>
  </si>
  <si>
    <t>DEPARTAMENTO DE PRENSA</t>
  </si>
  <si>
    <t>DEPARTAMENTO DE PRESTACIONES</t>
  </si>
  <si>
    <t>DEPARTAMENTO DE PROGRAMAS DE PRODUCTIVIDAD ACADEM.</t>
  </si>
  <si>
    <t>DEPARTAMENTO DE PROYECTOS ESPECIALES</t>
  </si>
  <si>
    <t>DEPARTAMENTO DE RADIO U.V.</t>
  </si>
  <si>
    <t>DEPARTAMENTO DE SERVICIO SOCIAL</t>
  </si>
  <si>
    <t>DEPARTAMENTO DE SERVICIOS GENERALES</t>
  </si>
  <si>
    <t>DEPARTAMENTO DE SUPERACION DEL PERSONAL ACADEMICO</t>
  </si>
  <si>
    <t>DEPARTAMENTO DE TELEVISION</t>
  </si>
  <si>
    <t>DEPARTAMENTO DE VALIDACION Y CONTROL</t>
  </si>
  <si>
    <t>DEPARTAMENTO DE VIDEOCONF. Y CAPACITACION</t>
  </si>
  <si>
    <t>DEPARTAMENTO DE VINCULACION CON EL SECTOR PRODUC.</t>
  </si>
  <si>
    <t>DEPARTAMENTO DE VINCULACION SOCIAL</t>
  </si>
  <si>
    <t>DEPTO. DE ANALISIS E INTERP. DE EDOS. FINANCIEROS</t>
  </si>
  <si>
    <t>DEPTO. DE CERTIFICACION Y LEGALIZACION DE DOCTOS.</t>
  </si>
  <si>
    <t>DIR. GENERAL DE CENTROS DE IDIOMAS Y AUTOACCESO</t>
  </si>
  <si>
    <t>DIR. GRAL. DE APOYO AL DESARROLLO ACADEMICO</t>
  </si>
  <si>
    <t>DIR. GRAL. DEL AREA ACAD. DE CIENCIAS DE LA SALUD</t>
  </si>
  <si>
    <t>DIR. SERV. INFORMATICOS ACAD. E INFR. TECNOLOGICA</t>
  </si>
  <si>
    <t>DIRECCION DE ACTIVIDADES DEPORTIVAS</t>
  </si>
  <si>
    <t>DIRECCION DE ANALISIS Y SITUACION PATRIMONIAL</t>
  </si>
  <si>
    <t>DIRECCION DE ASUNTOS JURIDICOS</t>
  </si>
  <si>
    <t>DIRECCION DE AUDITORIA A ENTIDADES</t>
  </si>
  <si>
    <t>DIRECCION DE AUDITORIA INTERNA</t>
  </si>
  <si>
    <t>DIRECCION DE AUDITORIA PATRIMONIAL</t>
  </si>
  <si>
    <t>DIRECCION DE BIBLIOTECAS</t>
  </si>
  <si>
    <t>DIRECCION DE COMUNICACION UNIVERSITARIA</t>
  </si>
  <si>
    <t>DIRECCION DE CONTABILIDAD</t>
  </si>
  <si>
    <t>DIRECCIÓN DE DESARROLLO INFORMÁTICO</t>
  </si>
  <si>
    <t>DIRECCION DE EDITORIAL</t>
  </si>
  <si>
    <t>DIRECCIÓN DE EGRESOS</t>
  </si>
  <si>
    <t>DIRECCION DE EVALUACION Y CONTROL PRESUPUESTAL</t>
  </si>
  <si>
    <t>DIRECCIÓN DE EXTENSIÓN DE SERVICIOS TECNOLÓGICOS</t>
  </si>
  <si>
    <t>DIRECCIÓN DE INGRESOS</t>
  </si>
  <si>
    <t>DIRECCION DE NOMINAS</t>
  </si>
  <si>
    <t>DIRECCION DE OPERATIVIDAD E IMPACTO DE LAS TEC.INF</t>
  </si>
  <si>
    <t>DIRECCION DE PERSONAL</t>
  </si>
  <si>
    <t>DIRECCION DE PLANEACION INSTITUCIONAL</t>
  </si>
  <si>
    <t>DIRECCION DE PRESUPUESTOS</t>
  </si>
  <si>
    <t>DIRECCION DE PROYECTOS CONSTRUCCIONES Y MANTENIM.</t>
  </si>
  <si>
    <t>DIRECCION DE RECURSOS MATERIALES</t>
  </si>
  <si>
    <t>DIRECCION DE RELACIONES LABORALES</t>
  </si>
  <si>
    <t>DIRECCION DE SERVICIOS ESCOLARES</t>
  </si>
  <si>
    <t>DIRECCION DE SERVICIOS INF. ADMINISTRATIVOS</t>
  </si>
  <si>
    <t>DIRECCION DE VINCULACION GENERAL</t>
  </si>
  <si>
    <t>DIRECCION GENERAL DE ADMINISTRACION ESCOLAR</t>
  </si>
  <si>
    <t>DIRECCION GENERAL DE DIFUSION CULTURAL</t>
  </si>
  <si>
    <t>DIRECCION GENERAL DE INFORMATICA</t>
  </si>
  <si>
    <t>DIRECCION GENERAL DE INVESTIGACIONES</t>
  </si>
  <si>
    <t>DIRECCION GENERAL DE LA UNIVERSIDAD VIRTUAL</t>
  </si>
  <si>
    <t>DIRECCION GENERAL DE RECURSOS FINANCIEROS</t>
  </si>
  <si>
    <t>DIRECCION GENERAL DE RECURSOS HUMANOS</t>
  </si>
  <si>
    <t>DIRECCION GENERAL DE TECNOLOGIA DE INFORMACION</t>
  </si>
  <si>
    <t>DIRECCION GENERAL DEL AREA ACADEMICA DE ARTES</t>
  </si>
  <si>
    <t>DIRECCION GENERAL DEL AREA ACADEMICA TECNICA</t>
  </si>
  <si>
    <t>DIRECCION GENERAL DEL SISTEMA DE ENSEÑANZA ABIERTA</t>
  </si>
  <si>
    <t>DIRECCION GRAL. DEL AREA ACAD. BIOLOGICO-AGROPEC.</t>
  </si>
  <si>
    <t>DIRECCION GRAL. DEL AREA ACADEMICA DE HUMANIDADES</t>
  </si>
  <si>
    <t>DIRECCION GRAL. DEL AREA ACADEMICA ECON-ADMVA.</t>
  </si>
  <si>
    <t>ENSAMBLE CLASICO DE GUITARRAS</t>
  </si>
  <si>
    <t>ESCUELA DE ENFERMERIA</t>
  </si>
  <si>
    <t>ESCUELA PARA ESTUDIANTES EXTRANJEROS</t>
  </si>
  <si>
    <t>FACULTAD DE ADMINISTRACION Y ADMON. DE EMPR.TUR.</t>
  </si>
  <si>
    <t>FACULTAD DE ANTROPOLOGIA</t>
  </si>
  <si>
    <t>FACULTAD DE ARQUITECTURA</t>
  </si>
  <si>
    <t>FACULTAD DE ARTES PLASTICAS</t>
  </si>
  <si>
    <t>FACULTAD DE BIOANALISIS</t>
  </si>
  <si>
    <t>FACULTAD DE BIOLOGIA</t>
  </si>
  <si>
    <t>FACULTAD DE CIENCIAS ADMINISTRATIVAS Y SOCIALES</t>
  </si>
  <si>
    <t>FACULTAD DE CIENCIAS AGRICOLAS</t>
  </si>
  <si>
    <t>FACULTAD DE CIENCIAS BIOLOGICAS Y AGROPECUARIAS</t>
  </si>
  <si>
    <t>FACULTAD DE CIENCIAS BIOLOGICO AGROPECUARIAS</t>
  </si>
  <si>
    <t>AMATLAN DE LOS REYES (PEÑUELA)</t>
  </si>
  <si>
    <t>FACULTAD DE CIENCIAS QUIMICAS</t>
  </si>
  <si>
    <t>FACULTAD DE CIENCIAS Y TEC. DE LA COMUNICACION</t>
  </si>
  <si>
    <t>FACULTAD DE CONTADURIA</t>
  </si>
  <si>
    <t>FACULTAD DE CONTADURIA Y ADMINISTRACION</t>
  </si>
  <si>
    <t>NOGALES</t>
  </si>
  <si>
    <t>FACULTAD DE DANZA</t>
  </si>
  <si>
    <t>FACULTAD DE DERECHO</t>
  </si>
  <si>
    <t>FACULTAD DE ECONOMIA</t>
  </si>
  <si>
    <t>FACULTAD DE EDUCACION FISICA DEPORTE Y RECREACION</t>
  </si>
  <si>
    <t>FACULTAD DE ENFERMERIA</t>
  </si>
  <si>
    <t>FACULTAD DE ESTADISTICA E INFORMATICA</t>
  </si>
  <si>
    <t>FACULTAD DE FILOSOFIA</t>
  </si>
  <si>
    <t>FACULTAD DE FISICA E INTELIGENCIA ARTIFICIAL</t>
  </si>
  <si>
    <t>FACULTAD DE HISTORIA</t>
  </si>
  <si>
    <t>FACULTAD DE IDIOMAS</t>
  </si>
  <si>
    <t>FACULTAD DE ING. ELECTRONICA Y COMUNICACIONES</t>
  </si>
  <si>
    <t>FACULTAD DE INGENIERIA</t>
  </si>
  <si>
    <t>FACULTAD DE INGENIERIA CIVIL</t>
  </si>
  <si>
    <t>FACULTAD DE INGENIERIA MECANICA ELECTRICA</t>
  </si>
  <si>
    <t>CIUDAD MENDOZA</t>
  </si>
  <si>
    <t>FACULTAD DE INGENIERIA QUIMICA</t>
  </si>
  <si>
    <t>FACULTAD DE INSTRUMENTACION ELECTRONICA</t>
  </si>
  <si>
    <t>FACULTAD DE LETRAS ESPAÑOLAS</t>
  </si>
  <si>
    <t>FACULTAD DE MATEMATICAS</t>
  </si>
  <si>
    <t>FACULTAD DE MEDICINA</t>
  </si>
  <si>
    <t>FACULTAD DE MEDICINA VETERINARIA Y ZOOTECNIA</t>
  </si>
  <si>
    <t>FACULTAD DE MUSICA</t>
  </si>
  <si>
    <t>FACULTAD DE NUTRICION</t>
  </si>
  <si>
    <t>FACULTAD DE ODONTOLOGIA</t>
  </si>
  <si>
    <t>RIO BLANCO</t>
  </si>
  <si>
    <t>FACULTAD DE PEDAGOGIA</t>
  </si>
  <si>
    <t>FACULTAD DE PSICOLOGIA</t>
  </si>
  <si>
    <t>FACULTAD DE QUIMICA FARMACEUTICA BIOLOGA</t>
  </si>
  <si>
    <t>FACULTAD DE SOCIOLOGIA</t>
  </si>
  <si>
    <t>FACULTAD DE TEATRO</t>
  </si>
  <si>
    <t>FACULTAD DE TRABAJO SOCIAL</t>
  </si>
  <si>
    <t>GALERIA ALVA DE LA CANAL</t>
  </si>
  <si>
    <t>GRUPO DE RECITALISTAS</t>
  </si>
  <si>
    <t>HOSPITAL ESCUELA DE GINECOLOGIA Y OBSTETRICIA</t>
  </si>
  <si>
    <t>INST. DE INVEST. Y ESTUDIOS SUP. DE LAS C. ADM.</t>
  </si>
  <si>
    <t>INST.DE CS. MARINAS Y PESQUERIAS DE LA UV</t>
  </si>
  <si>
    <t>INSTITUTO DE ANTROPOLOGIA</t>
  </si>
  <si>
    <t>INSTITUTO DE ARTES PLASTICAS</t>
  </si>
  <si>
    <t>INSTITUTO DE BIOTECNOLOGIA Y ECOLOGIA APLICADA</t>
  </si>
  <si>
    <t>INSTITUTO DE CIENCIAS BASICAS</t>
  </si>
  <si>
    <t>INSTITUTO DE CIENCIAS DE LA SALUD</t>
  </si>
  <si>
    <t>INSTITUTO DE FILOSOFIA</t>
  </si>
  <si>
    <t>INSTITUTO DE INGENIERIA</t>
  </si>
  <si>
    <t>INSTITUTO DE INVEST. Y ESTUDIOS SUP. ECO. Y SOC.</t>
  </si>
  <si>
    <t>INSTITUTO DE INVESTIGACIONES  MULTIDICIPLINARIAS</t>
  </si>
  <si>
    <t>INSTITUTO DE INVESTIGACIONES BIOLOGICAS</t>
  </si>
  <si>
    <t>INSTITUTO DE INVESTIGACIONES EN EDUCACION</t>
  </si>
  <si>
    <t>INSTITUTO DE INVESTIGACIONES FORESTALES</t>
  </si>
  <si>
    <t>INSTITUTO DE INVESTIGACIONES HISTORICO-SOCIALES</t>
  </si>
  <si>
    <t>INSTITUTO DE INVESTIGACIONES JURIDICAS</t>
  </si>
  <si>
    <t>INSTITUTO DE INVESTIGACIONES LINGÜISTICO LIT.</t>
  </si>
  <si>
    <t>INSTITUTO DE INVESTIGACIONES MEDICO BIOLOGICAS</t>
  </si>
  <si>
    <t>INSTITUTO DE INVESTIGACIONES PSICOLOGICAS</t>
  </si>
  <si>
    <t>INSTITUTO DE LA CONTADURIA PUBLICA</t>
  </si>
  <si>
    <t>INSTITUTO DE MEDICINA FORENSE</t>
  </si>
  <si>
    <t>INSTITUTO DE NEUROETOLOGIA</t>
  </si>
  <si>
    <t>INSTITUTO DE PSICOLOGIA Y EDUCACION</t>
  </si>
  <si>
    <t>INSTITUTO DE PSICOLOGIA Y EDUCACION DE ORIZABA</t>
  </si>
  <si>
    <t>INSTITUTO DE SALUD PUBLICA</t>
  </si>
  <si>
    <t>INTELIGENCIA ARTIFICIAL</t>
  </si>
  <si>
    <t>JUNTA DE GOBIERNO</t>
  </si>
  <si>
    <t>MUSEO DE ANTROPOLOGIA</t>
  </si>
  <si>
    <t>NEMATATLIN</t>
  </si>
  <si>
    <t>OFICIALIA MAYOR</t>
  </si>
  <si>
    <t>OFICINA DEL ABOGADO GENERAL U.V.</t>
  </si>
  <si>
    <t>ORBIS TERTIUS</t>
  </si>
  <si>
    <t>ORGANIZACION TEATRAL DE LA U.V.</t>
  </si>
  <si>
    <t>ORQUESTA DE SALSA</t>
  </si>
  <si>
    <t>ORQUESTA SINFONICA DE XALAPA</t>
  </si>
  <si>
    <t>ORQUESTA TRADICIONAL MOSCOVITA</t>
  </si>
  <si>
    <t>ORQUESTA UNIVERSITARIA DE MUSICA POPULAR</t>
  </si>
  <si>
    <t>RANCHO TORREON DEL MOLINO</t>
  </si>
  <si>
    <t>RECTORIA</t>
  </si>
  <si>
    <t>SECRETARIA ACADEMICA</t>
  </si>
  <si>
    <t>SECRETARIA ACADEMICA REGIONAL</t>
  </si>
  <si>
    <t>SECRETARIA DE ADMINISTRACION Y FINANZAS</t>
  </si>
  <si>
    <t>SECRETARIA DE ADMINISTRACION Y FINANZAS REGIONAL</t>
  </si>
  <si>
    <t>SECRETARIA DE LA RECTORIA</t>
  </si>
  <si>
    <t>TALLER DE LAUDERIA</t>
  </si>
  <si>
    <t>TALLER LIBRE DE ARTES</t>
  </si>
  <si>
    <t>PAPANTLA</t>
  </si>
  <si>
    <t>COATEPEC</t>
  </si>
  <si>
    <t>NAOLINCO</t>
  </si>
  <si>
    <t>TLEN-HUICANI</t>
  </si>
  <si>
    <t>UNIDAD ACAD. DE CIENCIAS DE LA SALUD Y TRABAJO S.</t>
  </si>
  <si>
    <t>UNIDAD ACADEMICA DE ARTES</t>
  </si>
  <si>
    <t>UNIDAD ACADEMICA DE CIENCIAS BIOLOGICAS Y AGROPEC.</t>
  </si>
  <si>
    <t>UNIDAD ACADEMICA DE CIENCIAS DE LA SALUD</t>
  </si>
  <si>
    <t>UNIDAD ACADEMICA DE ECONOMIA Y ESTADISTICA</t>
  </si>
  <si>
    <t>UNIDAD ACADEMICA DE HUMANIDADES</t>
  </si>
  <si>
    <t>UNIDAD ACADEMICA DE INGENIERIA Y CIENCIAS QUIMICAS</t>
  </si>
  <si>
    <t>UNIDAD DE ESTUDIOS DE POSGRADO</t>
  </si>
  <si>
    <t>UNIDAD DE INV. DE ECOLOGIA DE PESQUERIAS</t>
  </si>
  <si>
    <t>UNIDAD DE ORGANIZACION Y METODOS</t>
  </si>
  <si>
    <t>UNIDAD DE SERV. DE APOYO RESOL.ANALITICA (SARA)</t>
  </si>
  <si>
    <t>UNIDAD DE SERVICIOS BIBLIOTECARIOS (USBI)</t>
  </si>
  <si>
    <t>UNIDAD DE SERVICIOS BIBLIOTECARIOS DE LA USBI VER.</t>
  </si>
  <si>
    <t>UNIDAD DE SERVICIOS BIBLIOTECARIOS USBI P.R.</t>
  </si>
  <si>
    <t>UNIDAD DE SERVICIOS BIBLIOTERIOS USBI COATZA</t>
  </si>
  <si>
    <t>UNIDAD DEL SISTEMA INTEGRAL DE INFORMACION UNIVERS</t>
  </si>
  <si>
    <t>UNIDAD SERVICIOS BIBLIOTECARIOS Y DE INFORMACION</t>
  </si>
  <si>
    <t>UNIVERSIDAD VERACRUZANA INTERCULTURAL</t>
  </si>
  <si>
    <t>VICE-RECTORIA</t>
  </si>
  <si>
    <t>Folio herramienta de gestión:</t>
  </si>
  <si>
    <t>Mtro. José Alejandro Colunga Moreno</t>
  </si>
  <si>
    <t>acolunga@uv.mx</t>
  </si>
  <si>
    <t>Exclusivo para personal DAST de la DGTI</t>
  </si>
  <si>
    <t>Versión: 2.0</t>
  </si>
  <si>
    <t>Directora General</t>
  </si>
  <si>
    <t>Pendiente</t>
  </si>
  <si>
    <r>
      <rPr>
        <sz val="8"/>
        <color rgb="FF000000"/>
        <rFont val="Cambria"/>
      </rPr>
      <t xml:space="preserve">1. Las claves se asignan a los usuarios, no a las extensiones y/o líneas directas
2. Nomenclatura del Tipo de Acceso a llamada telefonía es: L = Local;  LN = Larga Distancia Nacional;  LI = Larga Distancia Internacional (EU - Canada);           
   LM = Larga Distancia Mundial; </t>
    </r>
    <r>
      <rPr>
        <sz val="8"/>
        <color rgb="FF000000"/>
        <rFont val="Cambria"/>
      </rPr>
      <t>CL = Celular local; CLD= Celular Larga Distancia (045)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</si>
</sst>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0"/>
      <name val="Arial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0"/>
      <color theme="0" tint="-4.9989318521683403E-2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0" tint="-4.9989318521683403E-2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4"/>
      <color rgb="FF00B050"/>
      <name val="Arial"/>
      <family val="2"/>
    </font>
    <font>
      <sz val="9"/>
      <name val="Arial"/>
      <family val="2"/>
    </font>
    <font>
      <b/>
      <sz val="10"/>
      <color theme="0"/>
      <name val="Arial"/>
      <family val="2"/>
    </font>
    <font>
      <u/>
      <sz val="10"/>
      <color theme="1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i/>
      <sz val="10"/>
      <color theme="0"/>
      <name val="Arial"/>
      <family val="2"/>
    </font>
    <font>
      <sz val="9"/>
      <name val="Cambria"/>
      <family val="1"/>
      <scheme val="major"/>
    </font>
    <font>
      <sz val="8"/>
      <name val="Cambria"/>
      <family val="1"/>
      <scheme val="major"/>
    </font>
    <font>
      <sz val="9"/>
      <color theme="1"/>
      <name val="Calibri"/>
      <family val="2"/>
      <scheme val="minor"/>
    </font>
    <font>
      <u/>
      <sz val="9"/>
      <color theme="10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9"/>
      <color rgb="FF000000"/>
      <name val="Calibri"/>
      <family val="2"/>
    </font>
    <font>
      <b/>
      <sz val="16"/>
      <color theme="0" tint="-4.9989318521683403E-2"/>
      <name val="Arial"/>
      <family val="2"/>
    </font>
    <font>
      <sz val="8"/>
      <color rgb="FF000000"/>
      <name val="Cambria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5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12" fillId="0" borderId="0" xfId="0" applyFont="1"/>
    <xf numFmtId="0" fontId="4" fillId="0" borderId="6" xfId="0" applyFont="1" applyBorder="1"/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0" fontId="4" fillId="0" borderId="9" xfId="0" applyFont="1" applyBorder="1"/>
    <xf numFmtId="0" fontId="4" fillId="0" borderId="20" xfId="0" applyFont="1" applyBorder="1"/>
    <xf numFmtId="0" fontId="4" fillId="0" borderId="16" xfId="0" applyFont="1" applyBorder="1"/>
    <xf numFmtId="0" fontId="4" fillId="0" borderId="13" xfId="0" applyFont="1" applyBorder="1"/>
    <xf numFmtId="0" fontId="4" fillId="0" borderId="17" xfId="0" applyFont="1" applyBorder="1"/>
    <xf numFmtId="0" fontId="2" fillId="0" borderId="6" xfId="0" applyFont="1" applyBorder="1" applyAlignment="1">
      <alignment vertical="center"/>
    </xf>
    <xf numFmtId="0" fontId="4" fillId="0" borderId="1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4" fillId="0" borderId="7" xfId="0" applyFont="1" applyBorder="1"/>
    <xf numFmtId="0" fontId="19" fillId="0" borderId="0" xfId="0" applyFont="1"/>
    <xf numFmtId="0" fontId="20" fillId="0" borderId="0" xfId="0" applyFont="1" applyAlignment="1">
      <alignment vertical="center"/>
    </xf>
    <xf numFmtId="0" fontId="21" fillId="0" borderId="0" xfId="1" applyFont="1"/>
    <xf numFmtId="0" fontId="21" fillId="0" borderId="0" xfId="1" applyFont="1" applyAlignment="1">
      <alignment vertical="center"/>
    </xf>
    <xf numFmtId="0" fontId="19" fillId="0" borderId="0" xfId="0" applyFont="1" applyAlignment="1">
      <alignment wrapText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0" xfId="0" applyFont="1" applyBorder="1" applyAlignment="1">
      <alignment vertical="center"/>
    </xf>
    <xf numFmtId="0" fontId="1" fillId="0" borderId="20" xfId="0" applyFont="1" applyBorder="1"/>
    <xf numFmtId="0" fontId="25" fillId="0" borderId="0" xfId="0" applyFont="1"/>
    <xf numFmtId="0" fontId="2" fillId="0" borderId="2" xfId="0" applyFont="1" applyBorder="1" applyAlignment="1">
      <alignment horizontal="right" vertical="center" wrapText="1"/>
    </xf>
    <xf numFmtId="0" fontId="23" fillId="0" borderId="0" xfId="0" applyFont="1"/>
    <xf numFmtId="0" fontId="4" fillId="0" borderId="2" xfId="0" applyFont="1" applyBorder="1"/>
    <xf numFmtId="0" fontId="18" fillId="0" borderId="0" xfId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vertical="center" wrapText="1"/>
      <protection locked="0"/>
    </xf>
    <xf numFmtId="0" fontId="16" fillId="0" borderId="1" xfId="0" applyFont="1" applyBorder="1" applyAlignment="1" applyProtection="1">
      <alignment wrapText="1"/>
      <protection locked="0"/>
    </xf>
    <xf numFmtId="0" fontId="4" fillId="0" borderId="9" xfId="0" applyFont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vertical="center"/>
    </xf>
    <xf numFmtId="0" fontId="8" fillId="0" borderId="6" xfId="0" applyFont="1" applyBorder="1"/>
    <xf numFmtId="0" fontId="8" fillId="0" borderId="0" xfId="0" applyFont="1"/>
    <xf numFmtId="0" fontId="8" fillId="0" borderId="20" xfId="0" applyFont="1" applyBorder="1"/>
    <xf numFmtId="0" fontId="4" fillId="0" borderId="8" xfId="0" applyFont="1" applyBorder="1" applyAlignment="1" applyProtection="1">
      <alignment vertical="center"/>
      <protection locked="0"/>
    </xf>
    <xf numFmtId="0" fontId="2" fillId="0" borderId="8" xfId="0" applyFont="1" applyBorder="1" applyAlignment="1">
      <alignment vertical="center" wrapText="1"/>
    </xf>
    <xf numFmtId="0" fontId="14" fillId="0" borderId="0" xfId="0" applyFont="1"/>
    <xf numFmtId="0" fontId="14" fillId="0" borderId="20" xfId="0" applyFont="1" applyBorder="1"/>
    <xf numFmtId="0" fontId="16" fillId="0" borderId="29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>
      <alignment vertical="center"/>
    </xf>
    <xf numFmtId="0" fontId="27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16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3" fillId="0" borderId="13" xfId="0" applyFont="1" applyBorder="1" applyAlignment="1">
      <alignment vertical="center"/>
    </xf>
    <xf numFmtId="0" fontId="4" fillId="0" borderId="0" xfId="0" applyFont="1" applyFill="1"/>
    <xf numFmtId="0" fontId="18" fillId="0" borderId="0" xfId="1"/>
    <xf numFmtId="0" fontId="5" fillId="0" borderId="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/>
    <xf numFmtId="0" fontId="4" fillId="0" borderId="4" xfId="0" applyFont="1" applyBorder="1" applyAlignment="1" applyProtection="1">
      <alignment vertical="center"/>
      <protection locked="0"/>
    </xf>
    <xf numFmtId="0" fontId="1" fillId="0" borderId="16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26" fillId="0" borderId="1" xfId="1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7" fillId="2" borderId="7" xfId="0" applyFont="1" applyFill="1" applyBorder="1" applyAlignment="1">
      <alignment horizontal="left"/>
    </xf>
    <xf numFmtId="0" fontId="17" fillId="2" borderId="9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left"/>
    </xf>
    <xf numFmtId="0" fontId="18" fillId="0" borderId="1" xfId="1" applyBorder="1" applyAlignment="1" applyProtection="1">
      <alignment horizontal="center" vertical="center"/>
      <protection locked="0"/>
    </xf>
    <xf numFmtId="0" fontId="14" fillId="3" borderId="23" xfId="0" applyFont="1" applyFill="1" applyBorder="1" applyAlignment="1">
      <alignment horizontal="center"/>
    </xf>
    <xf numFmtId="0" fontId="14" fillId="3" borderId="21" xfId="0" applyFont="1" applyFill="1" applyBorder="1" applyAlignment="1">
      <alignment horizontal="center"/>
    </xf>
    <xf numFmtId="0" fontId="14" fillId="3" borderId="22" xfId="0" applyFont="1" applyFill="1" applyBorder="1" applyAlignment="1">
      <alignment horizont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5" fontId="4" fillId="0" borderId="13" xfId="0" applyNumberFormat="1" applyFont="1" applyBorder="1" applyAlignment="1">
      <alignment horizontal="center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right"/>
    </xf>
    <xf numFmtId="0" fontId="4" fillId="0" borderId="11" xfId="0" applyFont="1" applyBorder="1" applyAlignment="1" applyProtection="1">
      <alignment horizontal="center"/>
      <protection locked="0"/>
    </xf>
    <xf numFmtId="0" fontId="17" fillId="2" borderId="25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7" fillId="2" borderId="7" xfId="0" applyFont="1" applyFill="1" applyBorder="1" applyAlignment="1">
      <alignment horizontal="left" vertical="center"/>
    </xf>
    <xf numFmtId="0" fontId="17" fillId="2" borderId="9" xfId="0" applyFont="1" applyFill="1" applyBorder="1" applyAlignment="1">
      <alignment horizontal="left" vertical="center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center"/>
    </xf>
    <xf numFmtId="0" fontId="17" fillId="2" borderId="12" xfId="0" applyFont="1" applyFill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 wrapText="1"/>
    </xf>
    <xf numFmtId="0" fontId="17" fillId="2" borderId="29" xfId="0" applyFont="1" applyFill="1" applyBorder="1" applyAlignment="1">
      <alignment horizontal="center" vertical="center" wrapText="1"/>
    </xf>
    <xf numFmtId="0" fontId="17" fillId="2" borderId="25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Alignment="1">
      <alignment horizontal="center"/>
    </xf>
    <xf numFmtId="0" fontId="24" fillId="0" borderId="0" xfId="0" applyFont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7" fillId="2" borderId="14" xfId="0" applyFont="1" applyFill="1" applyBorder="1" applyAlignment="1">
      <alignment horizontal="left" vertical="center"/>
    </xf>
    <xf numFmtId="0" fontId="17" fillId="2" borderId="15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7" fillId="3" borderId="7" xfId="0" applyFont="1" applyFill="1" applyBorder="1" applyAlignment="1">
      <alignment horizontal="left" vertical="center"/>
    </xf>
    <xf numFmtId="0" fontId="17" fillId="3" borderId="9" xfId="0" applyFont="1" applyFill="1" applyBorder="1" applyAlignment="1">
      <alignment horizontal="left" vertical="center"/>
    </xf>
    <xf numFmtId="0" fontId="12" fillId="2" borderId="36" xfId="0" applyFont="1" applyFill="1" applyBorder="1" applyAlignment="1">
      <alignment horizontal="center" wrapText="1"/>
    </xf>
    <xf numFmtId="0" fontId="12" fillId="2" borderId="33" xfId="0" applyFont="1" applyFill="1" applyBorder="1" applyAlignment="1">
      <alignment horizontal="center" wrapText="1"/>
    </xf>
    <xf numFmtId="0" fontId="32" fillId="2" borderId="33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8" fillId="2" borderId="33" xfId="0" applyFont="1" applyFill="1" applyBorder="1" applyAlignment="1">
      <alignment horizontal="center"/>
    </xf>
    <xf numFmtId="0" fontId="2" fillId="0" borderId="33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33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0" borderId="33" xfId="0" applyFont="1" applyBorder="1" applyAlignment="1">
      <alignment horizontal="left" wrapText="1"/>
    </xf>
    <xf numFmtId="0" fontId="4" fillId="0" borderId="33" xfId="0" applyFont="1" applyBorder="1" applyAlignment="1">
      <alignment horizontal="left" vertical="center" wrapText="1"/>
    </xf>
    <xf numFmtId="0" fontId="33" fillId="0" borderId="6" xfId="0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19050</xdr:colOff>
          <xdr:row>13</xdr:row>
          <xdr:rowOff>171450</xdr:rowOff>
        </xdr:from>
        <xdr:to>
          <xdr:col>12</xdr:col>
          <xdr:colOff>247650</xdr:colOff>
          <xdr:row>14</xdr:row>
          <xdr:rowOff>247650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19050</xdr:colOff>
          <xdr:row>13</xdr:row>
          <xdr:rowOff>171450</xdr:rowOff>
        </xdr:from>
        <xdr:to>
          <xdr:col>13</xdr:col>
          <xdr:colOff>209550</xdr:colOff>
          <xdr:row>14</xdr:row>
          <xdr:rowOff>247650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0</xdr:colOff>
          <xdr:row>13</xdr:row>
          <xdr:rowOff>171450</xdr:rowOff>
        </xdr:from>
        <xdr:to>
          <xdr:col>10</xdr:col>
          <xdr:colOff>209550</xdr:colOff>
          <xdr:row>14</xdr:row>
          <xdr:rowOff>247650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19050</xdr:colOff>
          <xdr:row>13</xdr:row>
          <xdr:rowOff>171450</xdr:rowOff>
        </xdr:from>
        <xdr:to>
          <xdr:col>11</xdr:col>
          <xdr:colOff>209550</xdr:colOff>
          <xdr:row>14</xdr:row>
          <xdr:rowOff>247650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0</xdr:colOff>
          <xdr:row>13</xdr:row>
          <xdr:rowOff>171450</xdr:rowOff>
        </xdr:from>
        <xdr:to>
          <xdr:col>8</xdr:col>
          <xdr:colOff>247650</xdr:colOff>
          <xdr:row>14</xdr:row>
          <xdr:rowOff>247650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9525</xdr:colOff>
          <xdr:row>13</xdr:row>
          <xdr:rowOff>171450</xdr:rowOff>
        </xdr:from>
        <xdr:to>
          <xdr:col>9</xdr:col>
          <xdr:colOff>200025</xdr:colOff>
          <xdr:row>14</xdr:row>
          <xdr:rowOff>247650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19050</xdr:colOff>
          <xdr:row>13</xdr:row>
          <xdr:rowOff>171450</xdr:rowOff>
        </xdr:from>
        <xdr:to>
          <xdr:col>7</xdr:col>
          <xdr:colOff>257175</xdr:colOff>
          <xdr:row>14</xdr:row>
          <xdr:rowOff>247650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19050</xdr:colOff>
          <xdr:row>14</xdr:row>
          <xdr:rowOff>219075</xdr:rowOff>
        </xdr:from>
        <xdr:to>
          <xdr:col>12</xdr:col>
          <xdr:colOff>247650</xdr:colOff>
          <xdr:row>15</xdr:row>
          <xdr:rowOff>238125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19050</xdr:colOff>
          <xdr:row>14</xdr:row>
          <xdr:rowOff>219075</xdr:rowOff>
        </xdr:from>
        <xdr:to>
          <xdr:col>13</xdr:col>
          <xdr:colOff>209550</xdr:colOff>
          <xdr:row>15</xdr:row>
          <xdr:rowOff>247650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0</xdr:colOff>
          <xdr:row>14</xdr:row>
          <xdr:rowOff>219075</xdr:rowOff>
        </xdr:from>
        <xdr:to>
          <xdr:col>10</xdr:col>
          <xdr:colOff>209550</xdr:colOff>
          <xdr:row>15</xdr:row>
          <xdr:rowOff>238125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19050</xdr:colOff>
          <xdr:row>14</xdr:row>
          <xdr:rowOff>200025</xdr:rowOff>
        </xdr:from>
        <xdr:to>
          <xdr:col>11</xdr:col>
          <xdr:colOff>209550</xdr:colOff>
          <xdr:row>15</xdr:row>
          <xdr:rowOff>238125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0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0</xdr:colOff>
          <xdr:row>14</xdr:row>
          <xdr:rowOff>219075</xdr:rowOff>
        </xdr:from>
        <xdr:to>
          <xdr:col>8</xdr:col>
          <xdr:colOff>247650</xdr:colOff>
          <xdr:row>15</xdr:row>
          <xdr:rowOff>238125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9525</xdr:colOff>
          <xdr:row>14</xdr:row>
          <xdr:rowOff>200025</xdr:rowOff>
        </xdr:from>
        <xdr:to>
          <xdr:col>9</xdr:col>
          <xdr:colOff>200025</xdr:colOff>
          <xdr:row>15</xdr:row>
          <xdr:rowOff>238125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19050</xdr:colOff>
          <xdr:row>14</xdr:row>
          <xdr:rowOff>200025</xdr:rowOff>
        </xdr:from>
        <xdr:to>
          <xdr:col>7</xdr:col>
          <xdr:colOff>257175</xdr:colOff>
          <xdr:row>15</xdr:row>
          <xdr:rowOff>247650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0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19050</xdr:colOff>
          <xdr:row>15</xdr:row>
          <xdr:rowOff>180975</xdr:rowOff>
        </xdr:from>
        <xdr:to>
          <xdr:col>12</xdr:col>
          <xdr:colOff>247650</xdr:colOff>
          <xdr:row>16</xdr:row>
          <xdr:rowOff>200025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  <a:ext uri="{FF2B5EF4-FFF2-40B4-BE49-F238E27FC236}">
                  <a16:creationId xmlns:a16="http://schemas.microsoft.com/office/drawing/2014/main" id="{00000000-0008-0000-0000-00008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19050</xdr:colOff>
          <xdr:row>15</xdr:row>
          <xdr:rowOff>180975</xdr:rowOff>
        </xdr:from>
        <xdr:to>
          <xdr:col>13</xdr:col>
          <xdr:colOff>209550</xdr:colOff>
          <xdr:row>16</xdr:row>
          <xdr:rowOff>219075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  <a:ext uri="{FF2B5EF4-FFF2-40B4-BE49-F238E27FC236}">
                  <a16:creationId xmlns:a16="http://schemas.microsoft.com/office/drawing/2014/main" id="{00000000-0008-0000-0000-00008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9525</xdr:colOff>
          <xdr:row>15</xdr:row>
          <xdr:rowOff>180975</xdr:rowOff>
        </xdr:from>
        <xdr:to>
          <xdr:col>10</xdr:col>
          <xdr:colOff>247650</xdr:colOff>
          <xdr:row>16</xdr:row>
          <xdr:rowOff>200025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  <a:ext uri="{FF2B5EF4-FFF2-40B4-BE49-F238E27FC236}">
                  <a16:creationId xmlns:a16="http://schemas.microsoft.com/office/drawing/2014/main" id="{00000000-0008-0000-0000-00008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19050</xdr:colOff>
          <xdr:row>15</xdr:row>
          <xdr:rowOff>180975</xdr:rowOff>
        </xdr:from>
        <xdr:to>
          <xdr:col>11</xdr:col>
          <xdr:colOff>209550</xdr:colOff>
          <xdr:row>16</xdr:row>
          <xdr:rowOff>200025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  <a:ext uri="{FF2B5EF4-FFF2-40B4-BE49-F238E27FC236}">
                  <a16:creationId xmlns:a16="http://schemas.microsoft.com/office/drawing/2014/main" id="{00000000-0008-0000-0000-00008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19050</xdr:colOff>
          <xdr:row>15</xdr:row>
          <xdr:rowOff>180975</xdr:rowOff>
        </xdr:from>
        <xdr:to>
          <xdr:col>8</xdr:col>
          <xdr:colOff>247650</xdr:colOff>
          <xdr:row>16</xdr:row>
          <xdr:rowOff>200025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  <a:ext uri="{FF2B5EF4-FFF2-40B4-BE49-F238E27FC236}">
                  <a16:creationId xmlns:a16="http://schemas.microsoft.com/office/drawing/2014/main" id="{00000000-0008-0000-0000-00008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19050</xdr:colOff>
          <xdr:row>15</xdr:row>
          <xdr:rowOff>180975</xdr:rowOff>
        </xdr:from>
        <xdr:to>
          <xdr:col>9</xdr:col>
          <xdr:colOff>209550</xdr:colOff>
          <xdr:row>16</xdr:row>
          <xdr:rowOff>200025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  <a:ext uri="{FF2B5EF4-FFF2-40B4-BE49-F238E27FC236}">
                  <a16:creationId xmlns:a16="http://schemas.microsoft.com/office/drawing/2014/main" id="{00000000-0008-0000-0000-00008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19050</xdr:colOff>
          <xdr:row>15</xdr:row>
          <xdr:rowOff>180975</xdr:rowOff>
        </xdr:from>
        <xdr:to>
          <xdr:col>8</xdr:col>
          <xdr:colOff>0</xdr:colOff>
          <xdr:row>16</xdr:row>
          <xdr:rowOff>219075</xdr:rowOff>
        </xdr:to>
        <xdr:sp macro="" textlink="">
          <xdr:nvSpPr>
            <xdr:cNvPr id="1420" name="Check Box 396" hidden="1">
              <a:extLst>
                <a:ext uri="{63B3BB69-23CF-44E3-9099-C40C66FF867C}">
                  <a14:compatExt spid="_x0000_s1420"/>
                </a:ext>
                <a:ext uri="{FF2B5EF4-FFF2-40B4-BE49-F238E27FC236}">
                  <a16:creationId xmlns:a16="http://schemas.microsoft.com/office/drawing/2014/main" id="{00000000-0008-0000-0000-00008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19050</xdr:colOff>
          <xdr:row>16</xdr:row>
          <xdr:rowOff>190500</xdr:rowOff>
        </xdr:from>
        <xdr:to>
          <xdr:col>12</xdr:col>
          <xdr:colOff>257175</xdr:colOff>
          <xdr:row>17</xdr:row>
          <xdr:rowOff>219075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  <a:ext uri="{FF2B5EF4-FFF2-40B4-BE49-F238E27FC236}">
                  <a16:creationId xmlns:a16="http://schemas.microsoft.com/office/drawing/2014/main" id="{00000000-0008-0000-0000-00008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19050</xdr:colOff>
          <xdr:row>16</xdr:row>
          <xdr:rowOff>190500</xdr:rowOff>
        </xdr:from>
        <xdr:to>
          <xdr:col>13</xdr:col>
          <xdr:colOff>209550</xdr:colOff>
          <xdr:row>17</xdr:row>
          <xdr:rowOff>219075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  <a:ext uri="{FF2B5EF4-FFF2-40B4-BE49-F238E27FC236}">
                  <a16:creationId xmlns:a16="http://schemas.microsoft.com/office/drawing/2014/main" id="{00000000-0008-0000-0000-00008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19050</xdr:colOff>
          <xdr:row>16</xdr:row>
          <xdr:rowOff>190500</xdr:rowOff>
        </xdr:from>
        <xdr:to>
          <xdr:col>10</xdr:col>
          <xdr:colOff>257175</xdr:colOff>
          <xdr:row>17</xdr:row>
          <xdr:rowOff>219075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  <a:ext uri="{FF2B5EF4-FFF2-40B4-BE49-F238E27FC236}">
                  <a16:creationId xmlns:a16="http://schemas.microsoft.com/office/drawing/2014/main" id="{00000000-0008-0000-0000-00008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19050</xdr:colOff>
          <xdr:row>16</xdr:row>
          <xdr:rowOff>180975</xdr:rowOff>
        </xdr:from>
        <xdr:to>
          <xdr:col>11</xdr:col>
          <xdr:colOff>209550</xdr:colOff>
          <xdr:row>17</xdr:row>
          <xdr:rowOff>219075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  <a:ext uri="{FF2B5EF4-FFF2-40B4-BE49-F238E27FC236}">
                  <a16:creationId xmlns:a16="http://schemas.microsoft.com/office/drawing/2014/main" id="{00000000-0008-0000-0000-00009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19050</xdr:colOff>
          <xdr:row>16</xdr:row>
          <xdr:rowOff>190500</xdr:rowOff>
        </xdr:from>
        <xdr:to>
          <xdr:col>8</xdr:col>
          <xdr:colOff>257175</xdr:colOff>
          <xdr:row>17</xdr:row>
          <xdr:rowOff>219075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  <a:ext uri="{FF2B5EF4-FFF2-40B4-BE49-F238E27FC236}">
                  <a16:creationId xmlns:a16="http://schemas.microsoft.com/office/drawing/2014/main" id="{00000000-0008-0000-0000-00009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19050</xdr:colOff>
          <xdr:row>16</xdr:row>
          <xdr:rowOff>180975</xdr:rowOff>
        </xdr:from>
        <xdr:to>
          <xdr:col>9</xdr:col>
          <xdr:colOff>209550</xdr:colOff>
          <xdr:row>17</xdr:row>
          <xdr:rowOff>219075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  <a:ext uri="{FF2B5EF4-FFF2-40B4-BE49-F238E27FC236}">
                  <a16:creationId xmlns:a16="http://schemas.microsoft.com/office/drawing/2014/main" id="{00000000-0008-0000-0000-00009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38100</xdr:colOff>
          <xdr:row>16</xdr:row>
          <xdr:rowOff>180975</xdr:rowOff>
        </xdr:from>
        <xdr:to>
          <xdr:col>8</xdr:col>
          <xdr:colOff>19050</xdr:colOff>
          <xdr:row>17</xdr:row>
          <xdr:rowOff>219075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  <a:ext uri="{FF2B5EF4-FFF2-40B4-BE49-F238E27FC236}">
                  <a16:creationId xmlns:a16="http://schemas.microsoft.com/office/drawing/2014/main" id="{00000000-0008-0000-0000-00009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19050</xdr:colOff>
          <xdr:row>17</xdr:row>
          <xdr:rowOff>200025</xdr:rowOff>
        </xdr:from>
        <xdr:to>
          <xdr:col>12</xdr:col>
          <xdr:colOff>247650</xdr:colOff>
          <xdr:row>18</xdr:row>
          <xdr:rowOff>219075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  <a:ext uri="{FF2B5EF4-FFF2-40B4-BE49-F238E27FC236}">
                  <a16:creationId xmlns:a16="http://schemas.microsoft.com/office/drawing/2014/main" id="{00000000-0008-0000-0000-00009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19050</xdr:colOff>
          <xdr:row>17</xdr:row>
          <xdr:rowOff>200025</xdr:rowOff>
        </xdr:from>
        <xdr:to>
          <xdr:col>13</xdr:col>
          <xdr:colOff>209550</xdr:colOff>
          <xdr:row>18</xdr:row>
          <xdr:rowOff>238125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  <a:ext uri="{FF2B5EF4-FFF2-40B4-BE49-F238E27FC236}">
                  <a16:creationId xmlns:a16="http://schemas.microsoft.com/office/drawing/2014/main" id="{00000000-0008-0000-0000-00009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19050</xdr:colOff>
          <xdr:row>17</xdr:row>
          <xdr:rowOff>200025</xdr:rowOff>
        </xdr:from>
        <xdr:to>
          <xdr:col>10</xdr:col>
          <xdr:colOff>257175</xdr:colOff>
          <xdr:row>18</xdr:row>
          <xdr:rowOff>219075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  <a:ext uri="{FF2B5EF4-FFF2-40B4-BE49-F238E27FC236}">
                  <a16:creationId xmlns:a16="http://schemas.microsoft.com/office/drawing/2014/main" id="{00000000-0008-0000-0000-00009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19050</xdr:colOff>
          <xdr:row>17</xdr:row>
          <xdr:rowOff>190500</xdr:rowOff>
        </xdr:from>
        <xdr:to>
          <xdr:col>11</xdr:col>
          <xdr:colOff>209550</xdr:colOff>
          <xdr:row>18</xdr:row>
          <xdr:rowOff>219075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  <a:ext uri="{FF2B5EF4-FFF2-40B4-BE49-F238E27FC236}">
                  <a16:creationId xmlns:a16="http://schemas.microsoft.com/office/drawing/2014/main" id="{00000000-0008-0000-0000-00009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19050</xdr:colOff>
          <xdr:row>17</xdr:row>
          <xdr:rowOff>200025</xdr:rowOff>
        </xdr:from>
        <xdr:to>
          <xdr:col>8</xdr:col>
          <xdr:colOff>247650</xdr:colOff>
          <xdr:row>18</xdr:row>
          <xdr:rowOff>219075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  <a:ext uri="{FF2B5EF4-FFF2-40B4-BE49-F238E27FC236}">
                  <a16:creationId xmlns:a16="http://schemas.microsoft.com/office/drawing/2014/main" id="{00000000-0008-0000-0000-00009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19050</xdr:colOff>
          <xdr:row>17</xdr:row>
          <xdr:rowOff>190500</xdr:rowOff>
        </xdr:from>
        <xdr:to>
          <xdr:col>9</xdr:col>
          <xdr:colOff>209550</xdr:colOff>
          <xdr:row>18</xdr:row>
          <xdr:rowOff>219075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  <a:ext uri="{FF2B5EF4-FFF2-40B4-BE49-F238E27FC236}">
                  <a16:creationId xmlns:a16="http://schemas.microsoft.com/office/drawing/2014/main" id="{00000000-0008-0000-0000-00009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38100</xdr:colOff>
          <xdr:row>17</xdr:row>
          <xdr:rowOff>190500</xdr:rowOff>
        </xdr:from>
        <xdr:to>
          <xdr:col>8</xdr:col>
          <xdr:colOff>19050</xdr:colOff>
          <xdr:row>18</xdr:row>
          <xdr:rowOff>238125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  <a:ext uri="{FF2B5EF4-FFF2-40B4-BE49-F238E27FC236}">
                  <a16:creationId xmlns:a16="http://schemas.microsoft.com/office/drawing/2014/main" id="{00000000-0008-0000-0000-00009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19050</xdr:colOff>
          <xdr:row>18</xdr:row>
          <xdr:rowOff>238125</xdr:rowOff>
        </xdr:from>
        <xdr:to>
          <xdr:col>12</xdr:col>
          <xdr:colOff>247650</xdr:colOff>
          <xdr:row>19</xdr:row>
          <xdr:rowOff>257175</xdr:rowOff>
        </xdr:to>
        <xdr:sp macro="" textlink="">
          <xdr:nvSpPr>
            <xdr:cNvPr id="1435" name="Check Box 411" hidden="1">
              <a:extLst>
                <a:ext uri="{63B3BB69-23CF-44E3-9099-C40C66FF867C}">
                  <a14:compatExt spid="_x0000_s1435"/>
                </a:ext>
                <a:ext uri="{FF2B5EF4-FFF2-40B4-BE49-F238E27FC236}">
                  <a16:creationId xmlns:a16="http://schemas.microsoft.com/office/drawing/2014/main" id="{00000000-0008-0000-0000-00009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19050</xdr:colOff>
          <xdr:row>18</xdr:row>
          <xdr:rowOff>238125</xdr:rowOff>
        </xdr:from>
        <xdr:to>
          <xdr:col>13</xdr:col>
          <xdr:colOff>209550</xdr:colOff>
          <xdr:row>19</xdr:row>
          <xdr:rowOff>276225</xdr:rowOff>
        </xdr:to>
        <xdr:sp macro="" textlink="">
          <xdr:nvSpPr>
            <xdr:cNvPr id="1436" name="Check Box 412" hidden="1">
              <a:extLst>
                <a:ext uri="{63B3BB69-23CF-44E3-9099-C40C66FF867C}">
                  <a14:compatExt spid="_x0000_s1436"/>
                </a:ext>
                <a:ext uri="{FF2B5EF4-FFF2-40B4-BE49-F238E27FC236}">
                  <a16:creationId xmlns:a16="http://schemas.microsoft.com/office/drawing/2014/main" id="{00000000-0008-0000-0000-00009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19050</xdr:colOff>
          <xdr:row>18</xdr:row>
          <xdr:rowOff>238125</xdr:rowOff>
        </xdr:from>
        <xdr:to>
          <xdr:col>10</xdr:col>
          <xdr:colOff>257175</xdr:colOff>
          <xdr:row>19</xdr:row>
          <xdr:rowOff>257175</xdr:rowOff>
        </xdr:to>
        <xdr:sp macro="" textlink="">
          <xdr:nvSpPr>
            <xdr:cNvPr id="1437" name="Check Box 413" hidden="1">
              <a:extLst>
                <a:ext uri="{63B3BB69-23CF-44E3-9099-C40C66FF867C}">
                  <a14:compatExt spid="_x0000_s1437"/>
                </a:ext>
                <a:ext uri="{FF2B5EF4-FFF2-40B4-BE49-F238E27FC236}">
                  <a16:creationId xmlns:a16="http://schemas.microsoft.com/office/drawing/2014/main" id="{00000000-0008-0000-0000-00009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19050</xdr:colOff>
          <xdr:row>18</xdr:row>
          <xdr:rowOff>219075</xdr:rowOff>
        </xdr:from>
        <xdr:to>
          <xdr:col>11</xdr:col>
          <xdr:colOff>209550</xdr:colOff>
          <xdr:row>19</xdr:row>
          <xdr:rowOff>257175</xdr:rowOff>
        </xdr:to>
        <xdr:sp macro="" textlink="">
          <xdr:nvSpPr>
            <xdr:cNvPr id="1438" name="Check Box 414" hidden="1">
              <a:extLst>
                <a:ext uri="{63B3BB69-23CF-44E3-9099-C40C66FF867C}">
                  <a14:compatExt spid="_x0000_s1438"/>
                </a:ext>
                <a:ext uri="{FF2B5EF4-FFF2-40B4-BE49-F238E27FC236}">
                  <a16:creationId xmlns:a16="http://schemas.microsoft.com/office/drawing/2014/main" id="{00000000-0008-0000-0000-00009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19050</xdr:colOff>
          <xdr:row>18</xdr:row>
          <xdr:rowOff>238125</xdr:rowOff>
        </xdr:from>
        <xdr:to>
          <xdr:col>8</xdr:col>
          <xdr:colOff>247650</xdr:colOff>
          <xdr:row>19</xdr:row>
          <xdr:rowOff>257175</xdr:rowOff>
        </xdr:to>
        <xdr:sp macro="" textlink="">
          <xdr:nvSpPr>
            <xdr:cNvPr id="1439" name="Check Box 415" hidden="1">
              <a:extLst>
                <a:ext uri="{63B3BB69-23CF-44E3-9099-C40C66FF867C}">
                  <a14:compatExt spid="_x0000_s1439"/>
                </a:ext>
                <a:ext uri="{FF2B5EF4-FFF2-40B4-BE49-F238E27FC236}">
                  <a16:creationId xmlns:a16="http://schemas.microsoft.com/office/drawing/2014/main" id="{00000000-0008-0000-0000-00009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19050</xdr:colOff>
          <xdr:row>18</xdr:row>
          <xdr:rowOff>219075</xdr:rowOff>
        </xdr:from>
        <xdr:to>
          <xdr:col>9</xdr:col>
          <xdr:colOff>209550</xdr:colOff>
          <xdr:row>19</xdr:row>
          <xdr:rowOff>257175</xdr:rowOff>
        </xdr:to>
        <xdr:sp macro="" textlink="">
          <xdr:nvSpPr>
            <xdr:cNvPr id="1440" name="Check Box 416" hidden="1">
              <a:extLst>
                <a:ext uri="{63B3BB69-23CF-44E3-9099-C40C66FF867C}">
                  <a14:compatExt spid="_x0000_s1440"/>
                </a:ext>
                <a:ext uri="{FF2B5EF4-FFF2-40B4-BE49-F238E27FC236}">
                  <a16:creationId xmlns:a16="http://schemas.microsoft.com/office/drawing/2014/main" id="{00000000-0008-0000-0000-0000A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38100</xdr:colOff>
          <xdr:row>18</xdr:row>
          <xdr:rowOff>219075</xdr:rowOff>
        </xdr:from>
        <xdr:to>
          <xdr:col>8</xdr:col>
          <xdr:colOff>19050</xdr:colOff>
          <xdr:row>19</xdr:row>
          <xdr:rowOff>276225</xdr:rowOff>
        </xdr:to>
        <xdr:sp macro="" textlink="">
          <xdr:nvSpPr>
            <xdr:cNvPr id="1441" name="Check Box 417" hidden="1">
              <a:extLst>
                <a:ext uri="{63B3BB69-23CF-44E3-9099-C40C66FF867C}">
                  <a14:compatExt spid="_x0000_s1441"/>
                </a:ext>
                <a:ext uri="{FF2B5EF4-FFF2-40B4-BE49-F238E27FC236}">
                  <a16:creationId xmlns:a16="http://schemas.microsoft.com/office/drawing/2014/main" id="{00000000-0008-0000-0000-0000A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19050</xdr:colOff>
          <xdr:row>19</xdr:row>
          <xdr:rowOff>219075</xdr:rowOff>
        </xdr:from>
        <xdr:to>
          <xdr:col>12</xdr:col>
          <xdr:colOff>247650</xdr:colOff>
          <xdr:row>20</xdr:row>
          <xdr:rowOff>238125</xdr:rowOff>
        </xdr:to>
        <xdr:sp macro="" textlink="">
          <xdr:nvSpPr>
            <xdr:cNvPr id="1442" name="Check Box 418" hidden="1">
              <a:extLst>
                <a:ext uri="{63B3BB69-23CF-44E3-9099-C40C66FF867C}">
                  <a14:compatExt spid="_x0000_s1442"/>
                </a:ext>
                <a:ext uri="{FF2B5EF4-FFF2-40B4-BE49-F238E27FC236}">
                  <a16:creationId xmlns:a16="http://schemas.microsoft.com/office/drawing/2014/main" id="{00000000-0008-0000-0000-0000A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19050</xdr:colOff>
          <xdr:row>19</xdr:row>
          <xdr:rowOff>219075</xdr:rowOff>
        </xdr:from>
        <xdr:to>
          <xdr:col>13</xdr:col>
          <xdr:colOff>209550</xdr:colOff>
          <xdr:row>20</xdr:row>
          <xdr:rowOff>247650</xdr:rowOff>
        </xdr:to>
        <xdr:sp macro="" textlink="">
          <xdr:nvSpPr>
            <xdr:cNvPr id="1443" name="Check Box 419" hidden="1">
              <a:extLst>
                <a:ext uri="{63B3BB69-23CF-44E3-9099-C40C66FF867C}">
                  <a14:compatExt spid="_x0000_s1443"/>
                </a:ext>
                <a:ext uri="{FF2B5EF4-FFF2-40B4-BE49-F238E27FC236}">
                  <a16:creationId xmlns:a16="http://schemas.microsoft.com/office/drawing/2014/main" id="{00000000-0008-0000-0000-0000A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19050</xdr:colOff>
          <xdr:row>19</xdr:row>
          <xdr:rowOff>219075</xdr:rowOff>
        </xdr:from>
        <xdr:to>
          <xdr:col>10</xdr:col>
          <xdr:colOff>257175</xdr:colOff>
          <xdr:row>20</xdr:row>
          <xdr:rowOff>238125</xdr:rowOff>
        </xdr:to>
        <xdr:sp macro="" textlink="">
          <xdr:nvSpPr>
            <xdr:cNvPr id="1444" name="Check Box 420" hidden="1">
              <a:extLst>
                <a:ext uri="{63B3BB69-23CF-44E3-9099-C40C66FF867C}">
                  <a14:compatExt spid="_x0000_s1444"/>
                </a:ext>
                <a:ext uri="{FF2B5EF4-FFF2-40B4-BE49-F238E27FC236}">
                  <a16:creationId xmlns:a16="http://schemas.microsoft.com/office/drawing/2014/main" id="{00000000-0008-0000-0000-0000A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19050</xdr:colOff>
          <xdr:row>19</xdr:row>
          <xdr:rowOff>200025</xdr:rowOff>
        </xdr:from>
        <xdr:to>
          <xdr:col>11</xdr:col>
          <xdr:colOff>209550</xdr:colOff>
          <xdr:row>20</xdr:row>
          <xdr:rowOff>238125</xdr:rowOff>
        </xdr:to>
        <xdr:sp macro="" textlink="">
          <xdr:nvSpPr>
            <xdr:cNvPr id="1445" name="Check Box 421" hidden="1">
              <a:extLst>
                <a:ext uri="{63B3BB69-23CF-44E3-9099-C40C66FF867C}">
                  <a14:compatExt spid="_x0000_s1445"/>
                </a:ext>
                <a:ext uri="{FF2B5EF4-FFF2-40B4-BE49-F238E27FC236}">
                  <a16:creationId xmlns:a16="http://schemas.microsoft.com/office/drawing/2014/main" id="{00000000-0008-0000-0000-0000A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19050</xdr:colOff>
          <xdr:row>19</xdr:row>
          <xdr:rowOff>219075</xdr:rowOff>
        </xdr:from>
        <xdr:to>
          <xdr:col>8</xdr:col>
          <xdr:colOff>247650</xdr:colOff>
          <xdr:row>20</xdr:row>
          <xdr:rowOff>238125</xdr:rowOff>
        </xdr:to>
        <xdr:sp macro="" textlink="">
          <xdr:nvSpPr>
            <xdr:cNvPr id="1446" name="Check Box 422" hidden="1">
              <a:extLst>
                <a:ext uri="{63B3BB69-23CF-44E3-9099-C40C66FF867C}">
                  <a14:compatExt spid="_x0000_s1446"/>
                </a:ext>
                <a:ext uri="{FF2B5EF4-FFF2-40B4-BE49-F238E27FC236}">
                  <a16:creationId xmlns:a16="http://schemas.microsoft.com/office/drawing/2014/main" id="{00000000-0008-0000-0000-0000A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19050</xdr:colOff>
          <xdr:row>19</xdr:row>
          <xdr:rowOff>200025</xdr:rowOff>
        </xdr:from>
        <xdr:to>
          <xdr:col>9</xdr:col>
          <xdr:colOff>209550</xdr:colOff>
          <xdr:row>20</xdr:row>
          <xdr:rowOff>238125</xdr:rowOff>
        </xdr:to>
        <xdr:sp macro="" textlink="">
          <xdr:nvSpPr>
            <xdr:cNvPr id="1447" name="Check Box 423" hidden="1">
              <a:extLst>
                <a:ext uri="{63B3BB69-23CF-44E3-9099-C40C66FF867C}">
                  <a14:compatExt spid="_x0000_s1447"/>
                </a:ext>
                <a:ext uri="{FF2B5EF4-FFF2-40B4-BE49-F238E27FC236}">
                  <a16:creationId xmlns:a16="http://schemas.microsoft.com/office/drawing/2014/main" id="{00000000-0008-0000-0000-0000A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38100</xdr:colOff>
          <xdr:row>19</xdr:row>
          <xdr:rowOff>200025</xdr:rowOff>
        </xdr:from>
        <xdr:to>
          <xdr:col>8</xdr:col>
          <xdr:colOff>19050</xdr:colOff>
          <xdr:row>20</xdr:row>
          <xdr:rowOff>247650</xdr:rowOff>
        </xdr:to>
        <xdr:sp macro="" textlink="">
          <xdr:nvSpPr>
            <xdr:cNvPr id="1448" name="Check Box 424" hidden="1">
              <a:extLst>
                <a:ext uri="{63B3BB69-23CF-44E3-9099-C40C66FF867C}">
                  <a14:compatExt spid="_x0000_s1448"/>
                </a:ext>
                <a:ext uri="{FF2B5EF4-FFF2-40B4-BE49-F238E27FC236}">
                  <a16:creationId xmlns:a16="http://schemas.microsoft.com/office/drawing/2014/main" id="{00000000-0008-0000-0000-0000A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38100</xdr:colOff>
          <xdr:row>20</xdr:row>
          <xdr:rowOff>200025</xdr:rowOff>
        </xdr:from>
        <xdr:to>
          <xdr:col>13</xdr:col>
          <xdr:colOff>0</xdr:colOff>
          <xdr:row>21</xdr:row>
          <xdr:rowOff>219075</xdr:rowOff>
        </xdr:to>
        <xdr:sp macro="" textlink="">
          <xdr:nvSpPr>
            <xdr:cNvPr id="1449" name="Check Box 425" hidden="1">
              <a:extLst>
                <a:ext uri="{63B3BB69-23CF-44E3-9099-C40C66FF867C}">
                  <a14:compatExt spid="_x0000_s1449"/>
                </a:ext>
                <a:ext uri="{FF2B5EF4-FFF2-40B4-BE49-F238E27FC236}">
                  <a16:creationId xmlns:a16="http://schemas.microsoft.com/office/drawing/2014/main" id="{00000000-0008-0000-0000-0000A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38100</xdr:colOff>
          <xdr:row>20</xdr:row>
          <xdr:rowOff>200025</xdr:rowOff>
        </xdr:from>
        <xdr:to>
          <xdr:col>13</xdr:col>
          <xdr:colOff>209550</xdr:colOff>
          <xdr:row>21</xdr:row>
          <xdr:rowOff>238125</xdr:rowOff>
        </xdr:to>
        <xdr:sp macro="" textlink="">
          <xdr:nvSpPr>
            <xdr:cNvPr id="1450" name="Check Box 426" hidden="1">
              <a:extLst>
                <a:ext uri="{63B3BB69-23CF-44E3-9099-C40C66FF867C}">
                  <a14:compatExt spid="_x0000_s1450"/>
                </a:ext>
                <a:ext uri="{FF2B5EF4-FFF2-40B4-BE49-F238E27FC236}">
                  <a16:creationId xmlns:a16="http://schemas.microsoft.com/office/drawing/2014/main" id="{00000000-0008-0000-0000-0000A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19050</xdr:colOff>
          <xdr:row>20</xdr:row>
          <xdr:rowOff>200025</xdr:rowOff>
        </xdr:from>
        <xdr:to>
          <xdr:col>10</xdr:col>
          <xdr:colOff>257175</xdr:colOff>
          <xdr:row>21</xdr:row>
          <xdr:rowOff>219075</xdr:rowOff>
        </xdr:to>
        <xdr:sp macro="" textlink="">
          <xdr:nvSpPr>
            <xdr:cNvPr id="1451" name="Check Box 427" hidden="1">
              <a:extLst>
                <a:ext uri="{63B3BB69-23CF-44E3-9099-C40C66FF867C}">
                  <a14:compatExt spid="_x0000_s1451"/>
                </a:ext>
                <a:ext uri="{FF2B5EF4-FFF2-40B4-BE49-F238E27FC236}">
                  <a16:creationId xmlns:a16="http://schemas.microsoft.com/office/drawing/2014/main" id="{00000000-0008-0000-0000-0000A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38100</xdr:colOff>
          <xdr:row>20</xdr:row>
          <xdr:rowOff>190500</xdr:rowOff>
        </xdr:from>
        <xdr:to>
          <xdr:col>11</xdr:col>
          <xdr:colOff>238125</xdr:colOff>
          <xdr:row>21</xdr:row>
          <xdr:rowOff>219075</xdr:rowOff>
        </xdr:to>
        <xdr:sp macro="" textlink="">
          <xdr:nvSpPr>
            <xdr:cNvPr id="1452" name="Check Box 428" hidden="1">
              <a:extLst>
                <a:ext uri="{63B3BB69-23CF-44E3-9099-C40C66FF867C}">
                  <a14:compatExt spid="_x0000_s1452"/>
                </a:ext>
                <a:ext uri="{FF2B5EF4-FFF2-40B4-BE49-F238E27FC236}">
                  <a16:creationId xmlns:a16="http://schemas.microsoft.com/office/drawing/2014/main" id="{00000000-0008-0000-0000-0000A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19050</xdr:colOff>
          <xdr:row>20</xdr:row>
          <xdr:rowOff>200025</xdr:rowOff>
        </xdr:from>
        <xdr:to>
          <xdr:col>8</xdr:col>
          <xdr:colOff>266700</xdr:colOff>
          <xdr:row>21</xdr:row>
          <xdr:rowOff>219075</xdr:rowOff>
        </xdr:to>
        <xdr:sp macro="" textlink="">
          <xdr:nvSpPr>
            <xdr:cNvPr id="1453" name="Check Box 429" hidden="1">
              <a:extLst>
                <a:ext uri="{63B3BB69-23CF-44E3-9099-C40C66FF867C}">
                  <a14:compatExt spid="_x0000_s1453"/>
                </a:ext>
                <a:ext uri="{FF2B5EF4-FFF2-40B4-BE49-F238E27FC236}">
                  <a16:creationId xmlns:a16="http://schemas.microsoft.com/office/drawing/2014/main" id="{00000000-0008-0000-0000-0000A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57150</xdr:colOff>
          <xdr:row>20</xdr:row>
          <xdr:rowOff>190500</xdr:rowOff>
        </xdr:from>
        <xdr:to>
          <xdr:col>9</xdr:col>
          <xdr:colOff>247650</xdr:colOff>
          <xdr:row>21</xdr:row>
          <xdr:rowOff>219075</xdr:rowOff>
        </xdr:to>
        <xdr:sp macro="" textlink="">
          <xdr:nvSpPr>
            <xdr:cNvPr id="1454" name="Check Box 430" hidden="1">
              <a:extLst>
                <a:ext uri="{63B3BB69-23CF-44E3-9099-C40C66FF867C}">
                  <a14:compatExt spid="_x0000_s1454"/>
                </a:ext>
                <a:ext uri="{FF2B5EF4-FFF2-40B4-BE49-F238E27FC236}">
                  <a16:creationId xmlns:a16="http://schemas.microsoft.com/office/drawing/2014/main" id="{00000000-0008-0000-0000-0000A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57150</xdr:colOff>
          <xdr:row>20</xdr:row>
          <xdr:rowOff>190500</xdr:rowOff>
        </xdr:from>
        <xdr:to>
          <xdr:col>8</xdr:col>
          <xdr:colOff>19050</xdr:colOff>
          <xdr:row>21</xdr:row>
          <xdr:rowOff>238125</xdr:rowOff>
        </xdr:to>
        <xdr:sp macro="" textlink="">
          <xdr:nvSpPr>
            <xdr:cNvPr id="1455" name="Check Box 431" hidden="1">
              <a:extLst>
                <a:ext uri="{63B3BB69-23CF-44E3-9099-C40C66FF867C}">
                  <a14:compatExt spid="_x0000_s1455"/>
                </a:ext>
                <a:ext uri="{FF2B5EF4-FFF2-40B4-BE49-F238E27FC236}">
                  <a16:creationId xmlns:a16="http://schemas.microsoft.com/office/drawing/2014/main" id="{00000000-0008-0000-0000-0000A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38100</xdr:colOff>
          <xdr:row>21</xdr:row>
          <xdr:rowOff>247650</xdr:rowOff>
        </xdr:from>
        <xdr:to>
          <xdr:col>12</xdr:col>
          <xdr:colOff>257175</xdr:colOff>
          <xdr:row>22</xdr:row>
          <xdr:rowOff>276225</xdr:rowOff>
        </xdr:to>
        <xdr:sp macro="" textlink="">
          <xdr:nvSpPr>
            <xdr:cNvPr id="1456" name="Check Box 432" hidden="1">
              <a:extLst>
                <a:ext uri="{63B3BB69-23CF-44E3-9099-C40C66FF867C}">
                  <a14:compatExt spid="_x0000_s1456"/>
                </a:ext>
                <a:ext uri="{FF2B5EF4-FFF2-40B4-BE49-F238E27FC236}">
                  <a16:creationId xmlns:a16="http://schemas.microsoft.com/office/drawing/2014/main" id="{00000000-0008-0000-0000-0000B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38100</xdr:colOff>
          <xdr:row>21</xdr:row>
          <xdr:rowOff>247650</xdr:rowOff>
        </xdr:from>
        <xdr:to>
          <xdr:col>13</xdr:col>
          <xdr:colOff>209550</xdr:colOff>
          <xdr:row>22</xdr:row>
          <xdr:rowOff>276225</xdr:rowOff>
        </xdr:to>
        <xdr:sp macro="" textlink="">
          <xdr:nvSpPr>
            <xdr:cNvPr id="1457" name="Check Box 433" hidden="1">
              <a:extLst>
                <a:ext uri="{63B3BB69-23CF-44E3-9099-C40C66FF867C}">
                  <a14:compatExt spid="_x0000_s1457"/>
                </a:ext>
                <a:ext uri="{FF2B5EF4-FFF2-40B4-BE49-F238E27FC236}">
                  <a16:creationId xmlns:a16="http://schemas.microsoft.com/office/drawing/2014/main" id="{00000000-0008-0000-0000-0000B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19050</xdr:colOff>
          <xdr:row>21</xdr:row>
          <xdr:rowOff>247650</xdr:rowOff>
        </xdr:from>
        <xdr:to>
          <xdr:col>10</xdr:col>
          <xdr:colOff>257175</xdr:colOff>
          <xdr:row>22</xdr:row>
          <xdr:rowOff>276225</xdr:rowOff>
        </xdr:to>
        <xdr:sp macro="" textlink="">
          <xdr:nvSpPr>
            <xdr:cNvPr id="1458" name="Check Box 434" hidden="1">
              <a:extLst>
                <a:ext uri="{63B3BB69-23CF-44E3-9099-C40C66FF867C}">
                  <a14:compatExt spid="_x0000_s1458"/>
                </a:ext>
                <a:ext uri="{FF2B5EF4-FFF2-40B4-BE49-F238E27FC236}">
                  <a16:creationId xmlns:a16="http://schemas.microsoft.com/office/drawing/2014/main" id="{00000000-0008-0000-0000-0000B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38100</xdr:colOff>
          <xdr:row>21</xdr:row>
          <xdr:rowOff>238125</xdr:rowOff>
        </xdr:from>
        <xdr:to>
          <xdr:col>11</xdr:col>
          <xdr:colOff>209550</xdr:colOff>
          <xdr:row>22</xdr:row>
          <xdr:rowOff>276225</xdr:rowOff>
        </xdr:to>
        <xdr:sp macro="" textlink="">
          <xdr:nvSpPr>
            <xdr:cNvPr id="1459" name="Check Box 435" hidden="1">
              <a:extLst>
                <a:ext uri="{63B3BB69-23CF-44E3-9099-C40C66FF867C}">
                  <a14:compatExt spid="_x0000_s1459"/>
                </a:ext>
                <a:ext uri="{FF2B5EF4-FFF2-40B4-BE49-F238E27FC236}">
                  <a16:creationId xmlns:a16="http://schemas.microsoft.com/office/drawing/2014/main" id="{00000000-0008-0000-0000-0000B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19050</xdr:colOff>
          <xdr:row>21</xdr:row>
          <xdr:rowOff>247650</xdr:rowOff>
        </xdr:from>
        <xdr:to>
          <xdr:col>8</xdr:col>
          <xdr:colOff>257175</xdr:colOff>
          <xdr:row>22</xdr:row>
          <xdr:rowOff>276225</xdr:rowOff>
        </xdr:to>
        <xdr:sp macro="" textlink="">
          <xdr:nvSpPr>
            <xdr:cNvPr id="1460" name="Check Box 436" hidden="1">
              <a:extLst>
                <a:ext uri="{63B3BB69-23CF-44E3-9099-C40C66FF867C}">
                  <a14:compatExt spid="_x0000_s1460"/>
                </a:ext>
                <a:ext uri="{FF2B5EF4-FFF2-40B4-BE49-F238E27FC236}">
                  <a16:creationId xmlns:a16="http://schemas.microsoft.com/office/drawing/2014/main" id="{00000000-0008-0000-0000-0000B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57150</xdr:colOff>
          <xdr:row>21</xdr:row>
          <xdr:rowOff>238125</xdr:rowOff>
        </xdr:from>
        <xdr:to>
          <xdr:col>9</xdr:col>
          <xdr:colOff>247650</xdr:colOff>
          <xdr:row>22</xdr:row>
          <xdr:rowOff>276225</xdr:rowOff>
        </xdr:to>
        <xdr:sp macro="" textlink="">
          <xdr:nvSpPr>
            <xdr:cNvPr id="1461" name="Check Box 437" hidden="1">
              <a:extLst>
                <a:ext uri="{63B3BB69-23CF-44E3-9099-C40C66FF867C}">
                  <a14:compatExt spid="_x0000_s1461"/>
                </a:ext>
                <a:ext uri="{FF2B5EF4-FFF2-40B4-BE49-F238E27FC236}">
                  <a16:creationId xmlns:a16="http://schemas.microsoft.com/office/drawing/2014/main" id="{00000000-0008-0000-0000-0000B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57150</xdr:colOff>
          <xdr:row>21</xdr:row>
          <xdr:rowOff>238125</xdr:rowOff>
        </xdr:from>
        <xdr:to>
          <xdr:col>8</xdr:col>
          <xdr:colOff>19050</xdr:colOff>
          <xdr:row>22</xdr:row>
          <xdr:rowOff>276225</xdr:rowOff>
        </xdr:to>
        <xdr:sp macro="" textlink="">
          <xdr:nvSpPr>
            <xdr:cNvPr id="1462" name="Check Box 438" hidden="1">
              <a:extLst>
                <a:ext uri="{63B3BB69-23CF-44E3-9099-C40C66FF867C}">
                  <a14:compatExt spid="_x0000_s1462"/>
                </a:ext>
                <a:ext uri="{FF2B5EF4-FFF2-40B4-BE49-F238E27FC236}">
                  <a16:creationId xmlns:a16="http://schemas.microsoft.com/office/drawing/2014/main" id="{00000000-0008-0000-0000-0000B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38100</xdr:colOff>
          <xdr:row>22</xdr:row>
          <xdr:rowOff>219075</xdr:rowOff>
        </xdr:from>
        <xdr:to>
          <xdr:col>12</xdr:col>
          <xdr:colOff>257175</xdr:colOff>
          <xdr:row>23</xdr:row>
          <xdr:rowOff>247650</xdr:rowOff>
        </xdr:to>
        <xdr:sp macro="" textlink="">
          <xdr:nvSpPr>
            <xdr:cNvPr id="1463" name="Check Box 439" hidden="1">
              <a:extLst>
                <a:ext uri="{63B3BB69-23CF-44E3-9099-C40C66FF867C}">
                  <a14:compatExt spid="_x0000_s1463"/>
                </a:ext>
                <a:ext uri="{FF2B5EF4-FFF2-40B4-BE49-F238E27FC236}">
                  <a16:creationId xmlns:a16="http://schemas.microsoft.com/office/drawing/2014/main" id="{00000000-0008-0000-0000-0000B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38100</xdr:colOff>
          <xdr:row>22</xdr:row>
          <xdr:rowOff>219075</xdr:rowOff>
        </xdr:from>
        <xdr:to>
          <xdr:col>13</xdr:col>
          <xdr:colOff>209550</xdr:colOff>
          <xdr:row>23</xdr:row>
          <xdr:rowOff>247650</xdr:rowOff>
        </xdr:to>
        <xdr:sp macro="" textlink="">
          <xdr:nvSpPr>
            <xdr:cNvPr id="1464" name="Check Box 440" hidden="1">
              <a:extLst>
                <a:ext uri="{63B3BB69-23CF-44E3-9099-C40C66FF867C}">
                  <a14:compatExt spid="_x0000_s1464"/>
                </a:ext>
                <a:ext uri="{FF2B5EF4-FFF2-40B4-BE49-F238E27FC236}">
                  <a16:creationId xmlns:a16="http://schemas.microsoft.com/office/drawing/2014/main" id="{00000000-0008-0000-0000-0000B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19050</xdr:colOff>
          <xdr:row>22</xdr:row>
          <xdr:rowOff>219075</xdr:rowOff>
        </xdr:from>
        <xdr:to>
          <xdr:col>10</xdr:col>
          <xdr:colOff>257175</xdr:colOff>
          <xdr:row>23</xdr:row>
          <xdr:rowOff>247650</xdr:rowOff>
        </xdr:to>
        <xdr:sp macro="" textlink="">
          <xdr:nvSpPr>
            <xdr:cNvPr id="1465" name="Check Box 441" hidden="1">
              <a:extLst>
                <a:ext uri="{63B3BB69-23CF-44E3-9099-C40C66FF867C}">
                  <a14:compatExt spid="_x0000_s1465"/>
                </a:ext>
                <a:ext uri="{FF2B5EF4-FFF2-40B4-BE49-F238E27FC236}">
                  <a16:creationId xmlns:a16="http://schemas.microsoft.com/office/drawing/2014/main" id="{00000000-0008-0000-0000-0000B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38100</xdr:colOff>
          <xdr:row>22</xdr:row>
          <xdr:rowOff>219075</xdr:rowOff>
        </xdr:from>
        <xdr:to>
          <xdr:col>11</xdr:col>
          <xdr:colOff>209550</xdr:colOff>
          <xdr:row>23</xdr:row>
          <xdr:rowOff>247650</xdr:rowOff>
        </xdr:to>
        <xdr:sp macro="" textlink="">
          <xdr:nvSpPr>
            <xdr:cNvPr id="1466" name="Check Box 442" hidden="1">
              <a:extLst>
                <a:ext uri="{63B3BB69-23CF-44E3-9099-C40C66FF867C}">
                  <a14:compatExt spid="_x0000_s1466"/>
                </a:ext>
                <a:ext uri="{FF2B5EF4-FFF2-40B4-BE49-F238E27FC236}">
                  <a16:creationId xmlns:a16="http://schemas.microsoft.com/office/drawing/2014/main" id="{00000000-0008-0000-0000-0000B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19050</xdr:colOff>
          <xdr:row>22</xdr:row>
          <xdr:rowOff>219075</xdr:rowOff>
        </xdr:from>
        <xdr:to>
          <xdr:col>8</xdr:col>
          <xdr:colOff>257175</xdr:colOff>
          <xdr:row>23</xdr:row>
          <xdr:rowOff>247650</xdr:rowOff>
        </xdr:to>
        <xdr:sp macro="" textlink="">
          <xdr:nvSpPr>
            <xdr:cNvPr id="1467" name="Check Box 443" hidden="1">
              <a:extLst>
                <a:ext uri="{63B3BB69-23CF-44E3-9099-C40C66FF867C}">
                  <a14:compatExt spid="_x0000_s1467"/>
                </a:ext>
                <a:ext uri="{FF2B5EF4-FFF2-40B4-BE49-F238E27FC236}">
                  <a16:creationId xmlns:a16="http://schemas.microsoft.com/office/drawing/2014/main" id="{00000000-0008-0000-0000-0000B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57150</xdr:colOff>
          <xdr:row>22</xdr:row>
          <xdr:rowOff>219075</xdr:rowOff>
        </xdr:from>
        <xdr:to>
          <xdr:col>9</xdr:col>
          <xdr:colOff>247650</xdr:colOff>
          <xdr:row>23</xdr:row>
          <xdr:rowOff>247650</xdr:rowOff>
        </xdr:to>
        <xdr:sp macro="" textlink="">
          <xdr:nvSpPr>
            <xdr:cNvPr id="1468" name="Check Box 444" hidden="1">
              <a:extLst>
                <a:ext uri="{63B3BB69-23CF-44E3-9099-C40C66FF867C}">
                  <a14:compatExt spid="_x0000_s1468"/>
                </a:ext>
                <a:ext uri="{FF2B5EF4-FFF2-40B4-BE49-F238E27FC236}">
                  <a16:creationId xmlns:a16="http://schemas.microsoft.com/office/drawing/2014/main" id="{00000000-0008-0000-0000-0000B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57150</xdr:colOff>
          <xdr:row>22</xdr:row>
          <xdr:rowOff>219075</xdr:rowOff>
        </xdr:from>
        <xdr:to>
          <xdr:col>8</xdr:col>
          <xdr:colOff>19050</xdr:colOff>
          <xdr:row>23</xdr:row>
          <xdr:rowOff>247650</xdr:rowOff>
        </xdr:to>
        <xdr:sp macro="" textlink="">
          <xdr:nvSpPr>
            <xdr:cNvPr id="1469" name="Check Box 445" hidden="1">
              <a:extLst>
                <a:ext uri="{63B3BB69-23CF-44E3-9099-C40C66FF867C}">
                  <a14:compatExt spid="_x0000_s1469"/>
                </a:ext>
                <a:ext uri="{FF2B5EF4-FFF2-40B4-BE49-F238E27FC236}">
                  <a16:creationId xmlns:a16="http://schemas.microsoft.com/office/drawing/2014/main" id="{00000000-0008-0000-0000-0000B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57150</xdr:colOff>
          <xdr:row>23</xdr:row>
          <xdr:rowOff>219075</xdr:rowOff>
        </xdr:from>
        <xdr:to>
          <xdr:col>13</xdr:col>
          <xdr:colOff>19050</xdr:colOff>
          <xdr:row>24</xdr:row>
          <xdr:rowOff>238125</xdr:rowOff>
        </xdr:to>
        <xdr:sp macro="" textlink="">
          <xdr:nvSpPr>
            <xdr:cNvPr id="1470" name="Check Box 446" hidden="1">
              <a:extLst>
                <a:ext uri="{63B3BB69-23CF-44E3-9099-C40C66FF867C}">
                  <a14:compatExt spid="_x0000_s1470"/>
                </a:ext>
                <a:ext uri="{FF2B5EF4-FFF2-40B4-BE49-F238E27FC236}">
                  <a16:creationId xmlns:a16="http://schemas.microsoft.com/office/drawing/2014/main" id="{00000000-0008-0000-0000-0000B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57150</xdr:colOff>
          <xdr:row>23</xdr:row>
          <xdr:rowOff>219075</xdr:rowOff>
        </xdr:from>
        <xdr:to>
          <xdr:col>13</xdr:col>
          <xdr:colOff>209550</xdr:colOff>
          <xdr:row>24</xdr:row>
          <xdr:rowOff>247650</xdr:rowOff>
        </xdr:to>
        <xdr:sp macro="" textlink="">
          <xdr:nvSpPr>
            <xdr:cNvPr id="1471" name="Check Box 447" hidden="1">
              <a:extLst>
                <a:ext uri="{63B3BB69-23CF-44E3-9099-C40C66FF867C}">
                  <a14:compatExt spid="_x0000_s1471"/>
                </a:ext>
                <a:ext uri="{FF2B5EF4-FFF2-40B4-BE49-F238E27FC236}">
                  <a16:creationId xmlns:a16="http://schemas.microsoft.com/office/drawing/2014/main" id="{00000000-0008-0000-0000-0000B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23</xdr:row>
          <xdr:rowOff>219075</xdr:rowOff>
        </xdr:from>
        <xdr:to>
          <xdr:col>11</xdr:col>
          <xdr:colOff>0</xdr:colOff>
          <xdr:row>24</xdr:row>
          <xdr:rowOff>238125</xdr:rowOff>
        </xdr:to>
        <xdr:sp macro="" textlink="">
          <xdr:nvSpPr>
            <xdr:cNvPr id="1472" name="Check Box 448" hidden="1">
              <a:extLst>
                <a:ext uri="{63B3BB69-23CF-44E3-9099-C40C66FF867C}">
                  <a14:compatExt spid="_x0000_s1472"/>
                </a:ext>
                <a:ext uri="{FF2B5EF4-FFF2-40B4-BE49-F238E27FC236}">
                  <a16:creationId xmlns:a16="http://schemas.microsoft.com/office/drawing/2014/main" id="{00000000-0008-0000-0000-0000C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57150</xdr:colOff>
          <xdr:row>23</xdr:row>
          <xdr:rowOff>200025</xdr:rowOff>
        </xdr:from>
        <xdr:to>
          <xdr:col>11</xdr:col>
          <xdr:colOff>247650</xdr:colOff>
          <xdr:row>24</xdr:row>
          <xdr:rowOff>238125</xdr:rowOff>
        </xdr:to>
        <xdr:sp macro="" textlink="">
          <xdr:nvSpPr>
            <xdr:cNvPr id="1473" name="Check Box 449" hidden="1">
              <a:extLst>
                <a:ext uri="{63B3BB69-23CF-44E3-9099-C40C66FF867C}">
                  <a14:compatExt spid="_x0000_s1473"/>
                </a:ext>
                <a:ext uri="{FF2B5EF4-FFF2-40B4-BE49-F238E27FC236}">
                  <a16:creationId xmlns:a16="http://schemas.microsoft.com/office/drawing/2014/main" id="{00000000-0008-0000-0000-0000C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38100</xdr:colOff>
          <xdr:row>23</xdr:row>
          <xdr:rowOff>219075</xdr:rowOff>
        </xdr:from>
        <xdr:to>
          <xdr:col>9</xdr:col>
          <xdr:colOff>9525</xdr:colOff>
          <xdr:row>24</xdr:row>
          <xdr:rowOff>238125</xdr:rowOff>
        </xdr:to>
        <xdr:sp macro="" textlink="">
          <xdr:nvSpPr>
            <xdr:cNvPr id="1474" name="Check Box 450" hidden="1">
              <a:extLst>
                <a:ext uri="{63B3BB69-23CF-44E3-9099-C40C66FF867C}">
                  <a14:compatExt spid="_x0000_s1474"/>
                </a:ext>
                <a:ext uri="{FF2B5EF4-FFF2-40B4-BE49-F238E27FC236}">
                  <a16:creationId xmlns:a16="http://schemas.microsoft.com/office/drawing/2014/main" id="{00000000-0008-0000-0000-0000C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57150</xdr:colOff>
          <xdr:row>23</xdr:row>
          <xdr:rowOff>200025</xdr:rowOff>
        </xdr:from>
        <xdr:to>
          <xdr:col>9</xdr:col>
          <xdr:colOff>247650</xdr:colOff>
          <xdr:row>24</xdr:row>
          <xdr:rowOff>238125</xdr:rowOff>
        </xdr:to>
        <xdr:sp macro="" textlink="">
          <xdr:nvSpPr>
            <xdr:cNvPr id="1475" name="Check Box 451" hidden="1">
              <a:extLst>
                <a:ext uri="{63B3BB69-23CF-44E3-9099-C40C66FF867C}">
                  <a14:compatExt spid="_x0000_s1475"/>
                </a:ext>
                <a:ext uri="{FF2B5EF4-FFF2-40B4-BE49-F238E27FC236}">
                  <a16:creationId xmlns:a16="http://schemas.microsoft.com/office/drawing/2014/main" id="{00000000-0008-0000-0000-0000C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66675</xdr:colOff>
          <xdr:row>23</xdr:row>
          <xdr:rowOff>200025</xdr:rowOff>
        </xdr:from>
        <xdr:to>
          <xdr:col>8</xdr:col>
          <xdr:colOff>19050</xdr:colOff>
          <xdr:row>24</xdr:row>
          <xdr:rowOff>247650</xdr:rowOff>
        </xdr:to>
        <xdr:sp macro="" textlink="">
          <xdr:nvSpPr>
            <xdr:cNvPr id="1476" name="Check Box 452" hidden="1">
              <a:extLst>
                <a:ext uri="{63B3BB69-23CF-44E3-9099-C40C66FF867C}">
                  <a14:compatExt spid="_x0000_s1476"/>
                </a:ext>
                <a:ext uri="{FF2B5EF4-FFF2-40B4-BE49-F238E27FC236}">
                  <a16:creationId xmlns:a16="http://schemas.microsoft.com/office/drawing/2014/main" id="{00000000-0008-0000-0000-0000C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118171</xdr:colOff>
      <xdr:row>0</xdr:row>
      <xdr:rowOff>70903</xdr:rowOff>
    </xdr:from>
    <xdr:to>
      <xdr:col>1</xdr:col>
      <xdr:colOff>577550</xdr:colOff>
      <xdr:row>2</xdr:row>
      <xdr:rowOff>233495</xdr:rowOff>
    </xdr:to>
    <xdr:pic>
      <xdr:nvPicPr>
        <xdr:cNvPr id="81" name="Imagen 80" descr="Imagen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71" y="70903"/>
          <a:ext cx="1168400" cy="723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438150</xdr:colOff>
      <xdr:row>2</xdr:row>
      <xdr:rowOff>438150</xdr:rowOff>
    </xdr:to>
    <xdr:pic>
      <xdr:nvPicPr>
        <xdr:cNvPr id="2" name="13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0015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vmx.sharepoint.com/Users/edortega/Desktop/formato%20de%20control%20de%20acceso%20u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Entidades-dependencias"/>
      <sheetName val="CDir"/>
      <sheetName val="Servicios"/>
      <sheetName val="Hoja2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ragomez@uv.mx" TargetMode="External"/><Relationship Id="rId2" Type="http://schemas.openxmlformats.org/officeDocument/2006/relationships/hyperlink" Target="mailto:dagonzalez@uv.mx" TargetMode="External"/><Relationship Id="rId1" Type="http://schemas.openxmlformats.org/officeDocument/2006/relationships/hyperlink" Target="mailto:psanchez@uv.mx" TargetMode="External"/><Relationship Id="rId5" Type="http://schemas.openxmlformats.org/officeDocument/2006/relationships/hyperlink" Target="mailto:acolunga@uv.mx" TargetMode="External"/><Relationship Id="rId4" Type="http://schemas.openxmlformats.org/officeDocument/2006/relationships/hyperlink" Target="mailto:glozano@uv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I49"/>
  <sheetViews>
    <sheetView showGridLines="0" tabSelected="1" zoomScale="120" zoomScaleNormal="120" workbookViewId="0">
      <selection activeCell="C43" sqref="C43:E43"/>
    </sheetView>
  </sheetViews>
  <sheetFormatPr baseColWidth="10" defaultColWidth="11.28515625" defaultRowHeight="12.75" zeroHeight="1" x14ac:dyDescent="0.2"/>
  <cols>
    <col min="1" max="1" width="10.28515625" style="1" customWidth="1"/>
    <col min="2" max="2" width="28.140625" style="1" customWidth="1"/>
    <col min="3" max="3" width="29.85546875" style="1" customWidth="1"/>
    <col min="4" max="4" width="0.28515625" style="1" customWidth="1"/>
    <col min="5" max="5" width="20.85546875" style="1" customWidth="1"/>
    <col min="6" max="6" width="11.28515625" style="1" customWidth="1"/>
    <col min="7" max="7" width="12.28515625" style="1" customWidth="1"/>
    <col min="8" max="8" width="4" style="1" customWidth="1"/>
    <col min="9" max="9" width="4.140625" style="1" customWidth="1"/>
    <col min="10" max="10" width="3.85546875" style="1" customWidth="1"/>
    <col min="11" max="13" width="4" style="1" customWidth="1"/>
    <col min="14" max="14" width="5.28515625" style="1" customWidth="1"/>
    <col min="15" max="253" width="0" style="1" hidden="1" customWidth="1"/>
    <col min="254" max="254" width="6.28515625" style="1" bestFit="1" customWidth="1"/>
    <col min="255" max="786" width="0" style="1" hidden="1" customWidth="1"/>
    <col min="787" max="16384" width="11.28515625" style="1"/>
  </cols>
  <sheetData>
    <row r="1" spans="1:254" ht="23.25" x14ac:dyDescent="0.3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254" ht="20.25" x14ac:dyDescent="0.3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254" ht="36.75" customHeight="1" x14ac:dyDescent="0.25">
      <c r="A3" s="82" t="s">
        <v>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254" x14ac:dyDescent="0.2">
      <c r="B4" s="74" t="s">
        <v>347</v>
      </c>
    </row>
    <row r="5" spans="1:254" ht="19.5" customHeight="1" x14ac:dyDescent="0.2">
      <c r="A5" s="86" t="s">
        <v>3</v>
      </c>
      <c r="B5" s="87"/>
      <c r="G5" s="102" t="s">
        <v>4</v>
      </c>
      <c r="H5" s="102"/>
      <c r="I5" s="102"/>
      <c r="J5" s="102"/>
      <c r="K5" s="100">
        <f ca="1">TODAY()</f>
        <v>45034</v>
      </c>
      <c r="L5" s="100"/>
      <c r="M5" s="100"/>
      <c r="N5" s="100"/>
    </row>
    <row r="6" spans="1:254" ht="23.25" customHeight="1" x14ac:dyDescent="0.2">
      <c r="A6" s="12" t="s">
        <v>5</v>
      </c>
      <c r="B6" s="94" t="s">
        <v>75</v>
      </c>
      <c r="C6" s="95"/>
      <c r="D6" s="5"/>
      <c r="E6" s="17" t="s">
        <v>7</v>
      </c>
      <c r="F6" s="98" t="str">
        <f>VLOOKUP($B$6,DGTI,2,FALSE)</f>
        <v>Dirección General de Tecnología de Información</v>
      </c>
      <c r="G6" s="98"/>
      <c r="H6" s="98"/>
      <c r="I6" s="98"/>
      <c r="J6" s="98"/>
      <c r="K6" s="98"/>
      <c r="L6" s="98"/>
      <c r="M6" s="98"/>
      <c r="N6" s="99"/>
    </row>
    <row r="7" spans="1:254" ht="24.75" customHeight="1" x14ac:dyDescent="0.2">
      <c r="A7" s="12" t="s">
        <v>8</v>
      </c>
      <c r="B7" s="106" t="str">
        <f>VLOOKUP(B6,DGTI,3,FALSE)</f>
        <v>Directora General</v>
      </c>
      <c r="C7" s="107"/>
      <c r="E7" s="16" t="s">
        <v>9</v>
      </c>
      <c r="F7" s="96" t="str">
        <f>VLOOKUP(B6,DGTI,4,FALSE)</f>
        <v>dagonzalez@uv.mx</v>
      </c>
      <c r="G7" s="96"/>
      <c r="H7" s="15" t="s">
        <v>10</v>
      </c>
      <c r="K7" s="96">
        <f>VLOOKUP(B6,DGTI,5,FALSE)</f>
        <v>11786</v>
      </c>
      <c r="L7" s="96"/>
      <c r="M7" s="96"/>
      <c r="N7" s="97"/>
      <c r="IT7" s="62"/>
    </row>
    <row r="8" spans="1:254" ht="19.5" customHeight="1" x14ac:dyDescent="0.2">
      <c r="A8" s="88" t="s">
        <v>11</v>
      </c>
      <c r="B8" s="89"/>
      <c r="C8" s="41"/>
      <c r="D8" s="42"/>
      <c r="E8" s="42"/>
      <c r="F8" s="42"/>
      <c r="G8" s="42"/>
      <c r="H8" s="42"/>
      <c r="I8" s="42"/>
      <c r="J8" s="42"/>
      <c r="K8" s="42"/>
      <c r="L8" s="42"/>
      <c r="M8" s="42"/>
      <c r="N8" s="43"/>
    </row>
    <row r="9" spans="1:254" ht="25.5" customHeight="1" x14ac:dyDescent="0.2">
      <c r="A9" s="12" t="s">
        <v>5</v>
      </c>
      <c r="B9" s="94"/>
      <c r="C9" s="95"/>
      <c r="D9" s="44"/>
      <c r="E9" s="45" t="s">
        <v>12</v>
      </c>
      <c r="F9" s="95"/>
      <c r="G9" s="95"/>
      <c r="H9" s="95"/>
      <c r="I9" s="95"/>
      <c r="J9" s="95"/>
      <c r="K9" s="95"/>
      <c r="L9" s="95"/>
      <c r="M9" s="95"/>
      <c r="N9" s="38"/>
    </row>
    <row r="10" spans="1:254" ht="31.7" customHeight="1" x14ac:dyDescent="0.2">
      <c r="A10" s="12" t="s">
        <v>8</v>
      </c>
      <c r="B10" s="115"/>
      <c r="C10" s="115"/>
      <c r="D10" s="25"/>
      <c r="E10" s="26" t="s">
        <v>13</v>
      </c>
      <c r="F10" s="103"/>
      <c r="G10" s="103"/>
      <c r="H10" s="34"/>
      <c r="I10" s="34"/>
      <c r="J10" s="34"/>
      <c r="K10" s="34"/>
      <c r="L10" s="34"/>
      <c r="M10" s="34"/>
      <c r="N10" s="39"/>
    </row>
    <row r="11" spans="1:254" ht="24.75" customHeight="1" x14ac:dyDescent="0.2">
      <c r="A11" s="12" t="s">
        <v>9</v>
      </c>
      <c r="B11" s="35"/>
      <c r="C11" s="116" t="s">
        <v>14</v>
      </c>
      <c r="D11" s="116"/>
      <c r="E11" s="24"/>
      <c r="G11" s="32" t="s">
        <v>15</v>
      </c>
      <c r="H11" s="94"/>
      <c r="I11" s="94"/>
      <c r="J11" s="94"/>
      <c r="K11" s="94"/>
      <c r="L11" s="94"/>
      <c r="M11" s="94"/>
      <c r="N11" s="40"/>
    </row>
    <row r="12" spans="1:254" ht="15" x14ac:dyDescent="0.25">
      <c r="A12" s="91" t="s">
        <v>16</v>
      </c>
      <c r="B12" s="92"/>
      <c r="C12" s="93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7"/>
    </row>
    <row r="13" spans="1:254" ht="26.45" customHeight="1" x14ac:dyDescent="0.2">
      <c r="A13" s="123" t="s">
        <v>17</v>
      </c>
      <c r="B13" s="125" t="s">
        <v>18</v>
      </c>
      <c r="C13" s="125" t="s">
        <v>19</v>
      </c>
      <c r="D13" s="119" t="s">
        <v>20</v>
      </c>
      <c r="E13" s="120"/>
      <c r="F13" s="104" t="s">
        <v>21</v>
      </c>
      <c r="G13" s="104" t="s">
        <v>22</v>
      </c>
      <c r="H13" s="117" t="s">
        <v>23</v>
      </c>
      <c r="I13" s="117"/>
      <c r="J13" s="117"/>
      <c r="K13" s="117"/>
      <c r="L13" s="117"/>
      <c r="M13" s="117"/>
      <c r="N13" s="118"/>
    </row>
    <row r="14" spans="1:254" ht="22.5" x14ac:dyDescent="0.2">
      <c r="A14" s="124"/>
      <c r="B14" s="126"/>
      <c r="C14" s="126"/>
      <c r="D14" s="121"/>
      <c r="E14" s="122"/>
      <c r="F14" s="105"/>
      <c r="G14" s="105"/>
      <c r="H14" s="50" t="s">
        <v>24</v>
      </c>
      <c r="I14" s="50" t="s">
        <v>25</v>
      </c>
      <c r="J14" s="50" t="s">
        <v>26</v>
      </c>
      <c r="K14" s="50" t="s">
        <v>27</v>
      </c>
      <c r="L14" s="51" t="s">
        <v>28</v>
      </c>
      <c r="M14" s="50" t="s">
        <v>29</v>
      </c>
      <c r="N14" s="50" t="s">
        <v>30</v>
      </c>
    </row>
    <row r="15" spans="1:254" ht="25.5" customHeight="1" x14ac:dyDescent="0.2">
      <c r="A15" s="48"/>
      <c r="B15" s="36"/>
      <c r="C15" s="37"/>
      <c r="D15" s="90"/>
      <c r="E15" s="85"/>
      <c r="F15" s="56"/>
      <c r="G15" s="56" t="s">
        <v>31</v>
      </c>
      <c r="H15" s="14"/>
      <c r="I15" s="14"/>
      <c r="J15" s="14"/>
      <c r="K15" s="14"/>
      <c r="L15" s="14"/>
      <c r="M15" s="14"/>
      <c r="N15" s="49"/>
    </row>
    <row r="16" spans="1:254" ht="25.5" customHeight="1" x14ac:dyDescent="0.2">
      <c r="A16" s="48"/>
      <c r="B16" s="36"/>
      <c r="C16" s="37"/>
      <c r="D16" s="84"/>
      <c r="E16" s="85"/>
      <c r="F16" s="56"/>
      <c r="G16" s="56"/>
      <c r="H16" s="14"/>
      <c r="I16" s="14"/>
      <c r="J16" s="14"/>
      <c r="K16" s="14"/>
      <c r="L16" s="14"/>
      <c r="M16" s="14"/>
      <c r="N16" s="49"/>
    </row>
    <row r="17" spans="1:14" ht="25.5" customHeight="1" x14ac:dyDescent="0.2">
      <c r="A17" s="48"/>
      <c r="B17" s="36"/>
      <c r="C17" s="37"/>
      <c r="D17" s="84"/>
      <c r="E17" s="85"/>
      <c r="F17" s="56"/>
      <c r="G17" s="56"/>
      <c r="H17" s="14"/>
      <c r="I17" s="14"/>
      <c r="J17" s="14"/>
      <c r="K17" s="14"/>
      <c r="L17" s="14"/>
      <c r="M17" s="14"/>
      <c r="N17" s="49"/>
    </row>
    <row r="18" spans="1:14" ht="25.5" customHeight="1" x14ac:dyDescent="0.2">
      <c r="A18" s="48"/>
      <c r="B18" s="36"/>
      <c r="C18" s="37"/>
      <c r="D18" s="84"/>
      <c r="E18" s="85"/>
      <c r="F18" s="56"/>
      <c r="G18" s="56"/>
      <c r="H18" s="14"/>
      <c r="I18" s="14"/>
      <c r="J18" s="14"/>
      <c r="K18" s="14"/>
      <c r="L18" s="14"/>
      <c r="M18" s="14"/>
      <c r="N18" s="49"/>
    </row>
    <row r="19" spans="1:14" ht="25.5" customHeight="1" x14ac:dyDescent="0.2">
      <c r="A19" s="48"/>
      <c r="B19" s="36"/>
      <c r="C19" s="37"/>
      <c r="D19" s="84"/>
      <c r="E19" s="85"/>
      <c r="F19" s="56"/>
      <c r="G19" s="56"/>
      <c r="H19" s="14"/>
      <c r="I19" s="14"/>
      <c r="J19" s="14"/>
      <c r="K19" s="14"/>
      <c r="L19" s="14"/>
      <c r="M19" s="14"/>
      <c r="N19" s="49"/>
    </row>
    <row r="20" spans="1:14" ht="25.5" customHeight="1" x14ac:dyDescent="0.2">
      <c r="A20" s="48"/>
      <c r="B20" s="36"/>
      <c r="C20" s="37"/>
      <c r="D20" s="84"/>
      <c r="E20" s="85"/>
      <c r="F20" s="56"/>
      <c r="G20" s="56"/>
      <c r="H20" s="14"/>
      <c r="I20" s="14"/>
      <c r="J20" s="14"/>
      <c r="K20" s="14"/>
      <c r="L20" s="14"/>
      <c r="M20" s="14"/>
      <c r="N20" s="49"/>
    </row>
    <row r="21" spans="1:14" ht="25.5" customHeight="1" x14ac:dyDescent="0.2">
      <c r="A21" s="48"/>
      <c r="B21" s="36"/>
      <c r="C21" s="37"/>
      <c r="D21" s="84"/>
      <c r="E21" s="85"/>
      <c r="F21" s="56"/>
      <c r="G21" s="56"/>
      <c r="H21" s="14"/>
      <c r="I21" s="14"/>
      <c r="J21" s="14"/>
      <c r="K21" s="14"/>
      <c r="L21" s="14"/>
      <c r="M21" s="14"/>
      <c r="N21" s="49"/>
    </row>
    <row r="22" spans="1:14" ht="25.5" customHeight="1" x14ac:dyDescent="0.2">
      <c r="A22" s="48"/>
      <c r="B22" s="36"/>
      <c r="C22" s="37"/>
      <c r="D22" s="84"/>
      <c r="E22" s="85"/>
      <c r="F22" s="56"/>
      <c r="G22" s="56"/>
      <c r="H22" s="14"/>
      <c r="I22" s="14"/>
      <c r="J22" s="14"/>
      <c r="K22" s="14"/>
      <c r="L22" s="14"/>
      <c r="M22" s="14"/>
      <c r="N22" s="49"/>
    </row>
    <row r="23" spans="1:14" ht="25.5" customHeight="1" x14ac:dyDescent="0.2">
      <c r="A23" s="48"/>
      <c r="B23" s="36"/>
      <c r="C23" s="37"/>
      <c r="D23" s="84"/>
      <c r="E23" s="85"/>
      <c r="F23" s="56"/>
      <c r="G23" s="56"/>
      <c r="H23" s="14"/>
      <c r="I23" s="14"/>
      <c r="J23" s="14"/>
      <c r="K23" s="14"/>
      <c r="L23" s="14"/>
      <c r="M23" s="14"/>
      <c r="N23" s="49"/>
    </row>
    <row r="24" spans="1:14" ht="25.5" customHeight="1" x14ac:dyDescent="0.2">
      <c r="A24" s="48"/>
      <c r="B24" s="36"/>
      <c r="C24" s="37"/>
      <c r="D24" s="84"/>
      <c r="E24" s="85"/>
      <c r="F24" s="56"/>
      <c r="G24" s="56"/>
      <c r="H24" s="14"/>
      <c r="I24" s="14"/>
      <c r="J24" s="14"/>
      <c r="K24" s="14"/>
      <c r="L24" s="14"/>
      <c r="M24" s="14"/>
      <c r="N24" s="49"/>
    </row>
    <row r="25" spans="1:14" ht="25.5" customHeight="1" x14ac:dyDescent="0.2">
      <c r="A25" s="48"/>
      <c r="B25" s="36"/>
      <c r="C25" s="37"/>
      <c r="D25" s="84"/>
      <c r="E25" s="85"/>
      <c r="F25" s="56"/>
      <c r="G25" s="56"/>
      <c r="H25" s="14"/>
      <c r="I25" s="14"/>
      <c r="J25" s="14"/>
      <c r="K25" s="14"/>
      <c r="L25" s="14"/>
      <c r="M25" s="14"/>
      <c r="N25" s="49"/>
    </row>
    <row r="26" spans="1:14" ht="21.2" customHeight="1" x14ac:dyDescent="0.2">
      <c r="A26" s="108" t="s">
        <v>32</v>
      </c>
      <c r="B26" s="109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1"/>
    </row>
    <row r="27" spans="1:14" ht="21.2" customHeight="1" x14ac:dyDescent="0.2">
      <c r="A27" s="112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4"/>
    </row>
    <row r="28" spans="1:14" ht="21.2" customHeight="1" x14ac:dyDescent="0.2">
      <c r="A28" s="112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  <row r="29" spans="1:14" ht="23.25" customHeight="1" x14ac:dyDescent="0.2">
      <c r="A29" s="134" t="s">
        <v>33</v>
      </c>
      <c r="B29" s="135"/>
      <c r="C29" s="10"/>
      <c r="D29" s="132"/>
      <c r="E29" s="132"/>
      <c r="F29" s="13"/>
      <c r="G29" s="13"/>
      <c r="H29" s="13"/>
      <c r="I29" s="13"/>
      <c r="J29" s="13"/>
      <c r="K29" s="13"/>
      <c r="L29" s="13"/>
      <c r="M29" s="13"/>
      <c r="N29" s="11"/>
    </row>
    <row r="30" spans="1:14" ht="7.5" customHeight="1" x14ac:dyDescent="0.2">
      <c r="A30" s="18"/>
      <c r="B30" s="5"/>
      <c r="C30" s="5"/>
      <c r="D30" s="133"/>
      <c r="E30" s="133"/>
      <c r="F30" s="6"/>
      <c r="G30" s="6"/>
      <c r="H30" s="6"/>
      <c r="I30" s="6"/>
      <c r="J30" s="6"/>
      <c r="K30" s="6"/>
      <c r="L30" s="6"/>
      <c r="M30" s="6"/>
      <c r="N30" s="7"/>
    </row>
    <row r="31" spans="1:14" ht="23.25" customHeight="1" x14ac:dyDescent="0.25">
      <c r="A31" s="4"/>
      <c r="B31" s="128" t="str">
        <f>A8</f>
        <v>Director de entidad/dependencia:</v>
      </c>
      <c r="C31" s="128"/>
      <c r="D31" s="128"/>
      <c r="E31" s="128"/>
      <c r="F31" s="128"/>
      <c r="G31" s="128"/>
      <c r="H31" s="128"/>
      <c r="I31" s="128"/>
      <c r="J31" s="2"/>
      <c r="K31" s="2"/>
      <c r="L31" s="2"/>
      <c r="M31" s="2"/>
      <c r="N31" s="8"/>
    </row>
    <row r="32" spans="1:14" ht="9" customHeight="1" x14ac:dyDescent="0.2">
      <c r="A32" s="4"/>
      <c r="N32" s="8"/>
    </row>
    <row r="33" spans="1:789" ht="24.75" customHeight="1" x14ac:dyDescent="0.2">
      <c r="A33" s="4"/>
      <c r="B33" s="71"/>
      <c r="C33" s="79"/>
      <c r="D33" s="79"/>
      <c r="E33" s="79"/>
      <c r="N33" s="8"/>
    </row>
    <row r="34" spans="1:789" ht="15.75" x14ac:dyDescent="0.2">
      <c r="A34" s="4"/>
      <c r="B34" s="136"/>
      <c r="C34" s="136"/>
      <c r="D34" s="136"/>
      <c r="E34" s="136"/>
      <c r="F34" s="136"/>
      <c r="G34" s="136"/>
      <c r="H34" s="136"/>
      <c r="I34" s="136"/>
      <c r="J34" s="136"/>
      <c r="N34" s="8"/>
    </row>
    <row r="35" spans="1:789" x14ac:dyDescent="0.2">
      <c r="A35" s="9"/>
      <c r="B35" s="10"/>
      <c r="N35" s="8"/>
    </row>
    <row r="36" spans="1:789" ht="24" customHeight="1" x14ac:dyDescent="0.2">
      <c r="A36" s="108" t="s">
        <v>34</v>
      </c>
      <c r="B36" s="10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1"/>
    </row>
    <row r="37" spans="1:789" ht="42.75" customHeight="1" x14ac:dyDescent="0.2">
      <c r="A37" s="153" t="s">
        <v>350</v>
      </c>
      <c r="B37" s="129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1"/>
    </row>
    <row r="38" spans="1:789" ht="5.25" customHeight="1" thickBot="1" x14ac:dyDescent="0.25">
      <c r="A38" s="27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9"/>
    </row>
    <row r="39" spans="1:789" ht="21.2" customHeight="1" thickBot="1" x14ac:dyDescent="0.25">
      <c r="A39" s="139" t="s">
        <v>35</v>
      </c>
      <c r="B39" s="140"/>
      <c r="C39" s="73" t="s">
        <v>346</v>
      </c>
      <c r="D39" s="61"/>
      <c r="E39" s="61"/>
      <c r="F39" s="54"/>
      <c r="G39" s="54"/>
      <c r="H39" s="54"/>
      <c r="I39" s="54"/>
      <c r="J39" s="54"/>
      <c r="K39" s="54"/>
      <c r="L39" s="54"/>
      <c r="M39" s="54"/>
      <c r="N39" s="55"/>
    </row>
    <row r="40" spans="1:789" ht="24.75" customHeight="1" x14ac:dyDescent="0.2">
      <c r="A40" s="64" t="s">
        <v>343</v>
      </c>
      <c r="B40" s="65"/>
      <c r="C40" s="72"/>
      <c r="D40" s="66"/>
      <c r="E40" s="66"/>
      <c r="G40" s="141" t="s">
        <v>36</v>
      </c>
      <c r="H40" s="141"/>
      <c r="I40" s="141"/>
      <c r="J40" s="141" t="s">
        <v>37</v>
      </c>
      <c r="K40" s="141"/>
      <c r="L40" s="141"/>
      <c r="M40" s="141"/>
      <c r="N40" s="30"/>
    </row>
    <row r="41" spans="1:789" ht="21.75" customHeight="1" x14ac:dyDescent="0.2">
      <c r="A41" s="67" t="s">
        <v>5</v>
      </c>
      <c r="B41" s="94"/>
      <c r="C41" s="94"/>
      <c r="D41" s="94"/>
      <c r="E41" s="94"/>
      <c r="G41" s="142"/>
      <c r="H41" s="142"/>
      <c r="I41" s="142"/>
      <c r="J41" s="142"/>
      <c r="K41" s="142"/>
      <c r="L41" s="142"/>
      <c r="M41" s="142"/>
      <c r="N41" s="30"/>
    </row>
    <row r="42" spans="1:789" ht="19.149999999999999" customHeight="1" x14ac:dyDescent="0.2">
      <c r="A42" s="67" t="s">
        <v>8</v>
      </c>
      <c r="B42" s="115"/>
      <c r="C42" s="115"/>
      <c r="D42" s="115"/>
      <c r="E42" s="115"/>
      <c r="G42" s="101"/>
      <c r="H42" s="101"/>
      <c r="I42" s="101"/>
      <c r="J42" s="101"/>
      <c r="K42" s="101"/>
      <c r="L42" s="101"/>
      <c r="M42" s="101"/>
      <c r="N42" s="8"/>
    </row>
    <row r="43" spans="1:789" ht="19.149999999999999" customHeight="1" x14ac:dyDescent="0.2">
      <c r="A43" s="67" t="s">
        <v>38</v>
      </c>
      <c r="B43" s="68"/>
      <c r="C43" s="115"/>
      <c r="D43" s="115"/>
      <c r="E43" s="115"/>
      <c r="F43" s="2"/>
      <c r="G43" s="101"/>
      <c r="H43" s="101"/>
      <c r="I43" s="101"/>
      <c r="J43" s="101"/>
      <c r="K43" s="101"/>
      <c r="L43" s="101"/>
      <c r="M43" s="101"/>
      <c r="N43" s="8"/>
      <c r="IT43" s="127"/>
      <c r="IU43" s="127"/>
      <c r="IV43" s="127"/>
      <c r="IW43" s="127"/>
      <c r="IX43" s="127"/>
      <c r="IY43" s="127"/>
      <c r="IZ43" s="127"/>
      <c r="JA43" s="127"/>
      <c r="JB43" s="127"/>
      <c r="JC43" s="127"/>
      <c r="JD43" s="127"/>
      <c r="JE43" s="127"/>
      <c r="JF43" s="127"/>
      <c r="JG43" s="127"/>
      <c r="JH43" s="127"/>
      <c r="JI43" s="127"/>
      <c r="JJ43" s="127"/>
      <c r="JK43" s="127"/>
      <c r="JL43" s="127"/>
      <c r="JM43" s="127"/>
      <c r="JN43" s="127"/>
      <c r="JO43" s="127"/>
      <c r="JP43" s="127"/>
      <c r="JQ43" s="127"/>
      <c r="JR43" s="127"/>
      <c r="JS43" s="127"/>
      <c r="JT43" s="127"/>
      <c r="JU43" s="127"/>
      <c r="JV43" s="127"/>
      <c r="JW43" s="127"/>
      <c r="JX43" s="127"/>
      <c r="JY43" s="127"/>
      <c r="JZ43" s="127"/>
      <c r="KA43" s="127"/>
      <c r="KB43" s="127"/>
      <c r="KC43" s="127"/>
      <c r="KD43" s="127"/>
      <c r="KE43" s="127"/>
      <c r="KF43" s="127"/>
      <c r="KG43" s="127"/>
      <c r="KH43" s="127"/>
      <c r="KI43" s="127"/>
      <c r="KJ43" s="127"/>
      <c r="KK43" s="127"/>
      <c r="KL43" s="127"/>
      <c r="KM43" s="127"/>
      <c r="KN43" s="127"/>
      <c r="KO43" s="127"/>
      <c r="KP43" s="127"/>
      <c r="KQ43" s="127"/>
      <c r="KR43" s="127"/>
      <c r="KS43" s="127"/>
      <c r="KT43" s="127"/>
      <c r="KU43" s="127"/>
      <c r="KV43" s="127"/>
      <c r="KW43" s="127"/>
      <c r="KX43" s="127"/>
      <c r="KY43" s="127"/>
      <c r="KZ43" s="127"/>
      <c r="LA43" s="127"/>
      <c r="LB43" s="127"/>
      <c r="LC43" s="127"/>
      <c r="LD43" s="127"/>
      <c r="LE43" s="127"/>
      <c r="LF43" s="127"/>
      <c r="LG43" s="127"/>
      <c r="LH43" s="127"/>
      <c r="LI43" s="127"/>
      <c r="LJ43" s="127"/>
      <c r="LK43" s="127"/>
      <c r="LL43" s="127"/>
      <c r="LM43" s="127"/>
      <c r="LN43" s="127"/>
      <c r="LO43" s="127"/>
      <c r="LP43" s="127"/>
      <c r="LQ43" s="127"/>
      <c r="LR43" s="127"/>
      <c r="LS43" s="127"/>
      <c r="LT43" s="127"/>
      <c r="LU43" s="127"/>
      <c r="LV43" s="127"/>
      <c r="LW43" s="127"/>
      <c r="LX43" s="127"/>
      <c r="LY43" s="127"/>
      <c r="LZ43" s="127"/>
      <c r="MA43" s="127"/>
      <c r="MB43" s="127"/>
      <c r="MC43" s="127"/>
      <c r="MD43" s="127"/>
      <c r="ME43" s="127"/>
      <c r="MF43" s="127"/>
      <c r="MG43" s="127"/>
      <c r="MH43" s="127"/>
      <c r="MI43" s="127"/>
      <c r="MJ43" s="127"/>
      <c r="MK43" s="127"/>
      <c r="ML43" s="127"/>
      <c r="MM43" s="127"/>
      <c r="MN43" s="127"/>
      <c r="MO43" s="127"/>
      <c r="MP43" s="127"/>
      <c r="MQ43" s="127"/>
      <c r="MR43" s="127"/>
      <c r="MS43" s="127"/>
      <c r="MT43" s="127"/>
      <c r="MU43" s="127"/>
      <c r="MV43" s="127"/>
      <c r="MW43" s="127"/>
      <c r="MX43" s="127"/>
      <c r="MY43" s="127"/>
      <c r="MZ43" s="127"/>
      <c r="NA43" s="127"/>
      <c r="NB43" s="127"/>
      <c r="NC43" s="127"/>
      <c r="ND43" s="127"/>
      <c r="NE43" s="127"/>
      <c r="NF43" s="127"/>
      <c r="NG43" s="127"/>
      <c r="NH43" s="127"/>
      <c r="NI43" s="127"/>
      <c r="NJ43" s="127"/>
      <c r="NK43" s="127"/>
      <c r="NL43" s="127"/>
      <c r="NM43" s="127"/>
      <c r="NN43" s="127"/>
      <c r="NO43" s="127"/>
      <c r="NP43" s="127"/>
      <c r="NQ43" s="127"/>
      <c r="NR43" s="127"/>
      <c r="NS43" s="127"/>
      <c r="NT43" s="127"/>
      <c r="NU43" s="127"/>
      <c r="NV43" s="127"/>
      <c r="NW43" s="127"/>
      <c r="NX43" s="127"/>
      <c r="NY43" s="127"/>
      <c r="NZ43" s="127"/>
      <c r="OA43" s="127"/>
      <c r="OB43" s="127"/>
      <c r="OC43" s="127"/>
      <c r="OD43" s="127"/>
      <c r="OE43" s="127"/>
      <c r="OF43" s="127"/>
      <c r="OG43" s="127"/>
      <c r="OH43" s="127"/>
      <c r="OI43" s="127"/>
      <c r="OJ43" s="127"/>
      <c r="OK43" s="127"/>
      <c r="OL43" s="127"/>
      <c r="OM43" s="127"/>
      <c r="ON43" s="127"/>
      <c r="OO43" s="127"/>
      <c r="OP43" s="127"/>
      <c r="OQ43" s="127"/>
      <c r="OR43" s="127"/>
      <c r="OS43" s="127"/>
      <c r="OT43" s="127"/>
      <c r="OU43" s="127"/>
      <c r="OV43" s="127"/>
      <c r="OW43" s="127"/>
      <c r="OX43" s="127"/>
      <c r="OY43" s="127"/>
      <c r="OZ43" s="127"/>
      <c r="PA43" s="127"/>
      <c r="PB43" s="127"/>
      <c r="PC43" s="127"/>
      <c r="PD43" s="127"/>
      <c r="PE43" s="127"/>
      <c r="PF43" s="127"/>
      <c r="PG43" s="127"/>
      <c r="PH43" s="127"/>
      <c r="PI43" s="127"/>
      <c r="PJ43" s="127"/>
      <c r="PK43" s="127"/>
      <c r="PL43" s="127"/>
      <c r="PM43" s="127"/>
      <c r="PN43" s="127"/>
      <c r="PO43" s="127"/>
      <c r="PP43" s="127"/>
      <c r="PQ43" s="127"/>
      <c r="PR43" s="127"/>
      <c r="PS43" s="127"/>
      <c r="PT43" s="127"/>
      <c r="PU43" s="127"/>
      <c r="PV43" s="127"/>
      <c r="PW43" s="127"/>
      <c r="PX43" s="127"/>
      <c r="PY43" s="127"/>
      <c r="PZ43" s="127"/>
      <c r="QA43" s="127"/>
      <c r="QB43" s="127"/>
      <c r="QC43" s="127"/>
      <c r="QD43" s="127"/>
      <c r="QE43" s="127"/>
      <c r="QF43" s="127"/>
      <c r="QG43" s="127"/>
      <c r="QH43" s="127"/>
      <c r="QI43" s="127"/>
      <c r="QJ43" s="127"/>
      <c r="QK43" s="127"/>
      <c r="QL43" s="127"/>
      <c r="QM43" s="127"/>
      <c r="QN43" s="127"/>
      <c r="QO43" s="127"/>
      <c r="QP43" s="127"/>
      <c r="QQ43" s="127"/>
      <c r="QR43" s="127"/>
      <c r="QS43" s="127"/>
      <c r="QT43" s="127"/>
      <c r="QU43" s="127"/>
      <c r="QV43" s="127"/>
      <c r="QW43" s="127"/>
      <c r="QX43" s="127"/>
      <c r="QY43" s="127"/>
      <c r="QZ43" s="127"/>
      <c r="RA43" s="127"/>
      <c r="RB43" s="127"/>
      <c r="RC43" s="127"/>
      <c r="RD43" s="127"/>
      <c r="RE43" s="127"/>
      <c r="RF43" s="127"/>
      <c r="RG43" s="127"/>
      <c r="RH43" s="127"/>
      <c r="RI43" s="127"/>
      <c r="RJ43" s="127"/>
      <c r="RK43" s="127"/>
      <c r="RL43" s="127"/>
      <c r="RM43" s="127"/>
      <c r="RN43" s="127"/>
      <c r="RO43" s="127"/>
      <c r="RP43" s="127"/>
      <c r="RQ43" s="127"/>
      <c r="RR43" s="127"/>
      <c r="RS43" s="127"/>
      <c r="RT43" s="127"/>
      <c r="RU43" s="127"/>
      <c r="RV43" s="127"/>
      <c r="RW43" s="127"/>
      <c r="RX43" s="127"/>
      <c r="RY43" s="127"/>
      <c r="RZ43" s="127"/>
      <c r="SA43" s="127"/>
      <c r="SB43" s="127"/>
      <c r="SC43" s="127"/>
      <c r="SD43" s="127"/>
      <c r="SE43" s="127"/>
      <c r="SF43" s="127"/>
      <c r="SG43" s="127"/>
      <c r="SH43" s="127"/>
      <c r="SI43" s="127"/>
      <c r="SJ43" s="127"/>
      <c r="SK43" s="127"/>
      <c r="SL43" s="127"/>
      <c r="SM43" s="127"/>
      <c r="SN43" s="127"/>
      <c r="SO43" s="127"/>
      <c r="SP43" s="127"/>
      <c r="SQ43" s="127"/>
      <c r="SR43" s="127"/>
      <c r="SS43" s="127"/>
      <c r="ST43" s="127"/>
      <c r="SU43" s="127"/>
      <c r="SV43" s="127"/>
      <c r="SW43" s="127"/>
      <c r="SX43" s="127"/>
      <c r="SY43" s="127"/>
      <c r="SZ43" s="127"/>
      <c r="TA43" s="127"/>
      <c r="TB43" s="127"/>
      <c r="TC43" s="127"/>
      <c r="TD43" s="127"/>
      <c r="TE43" s="127"/>
      <c r="TF43" s="127"/>
      <c r="TG43" s="127"/>
      <c r="TH43" s="127"/>
      <c r="TI43" s="127"/>
      <c r="TJ43" s="127"/>
      <c r="TK43" s="127"/>
      <c r="TL43" s="127"/>
      <c r="TM43" s="127"/>
      <c r="TN43" s="127"/>
      <c r="TO43" s="127"/>
      <c r="TP43" s="127"/>
      <c r="TQ43" s="127"/>
      <c r="TR43" s="127"/>
      <c r="TS43" s="127"/>
      <c r="TT43" s="127"/>
      <c r="TU43" s="127"/>
      <c r="TV43" s="127"/>
      <c r="TW43" s="127"/>
      <c r="TX43" s="127"/>
      <c r="TY43" s="127"/>
      <c r="TZ43" s="127"/>
      <c r="UA43" s="127"/>
      <c r="UB43" s="127"/>
      <c r="UC43" s="127"/>
      <c r="UD43" s="127"/>
      <c r="UE43" s="127"/>
      <c r="UF43" s="127"/>
      <c r="UG43" s="127"/>
      <c r="UH43" s="127"/>
      <c r="UI43" s="127"/>
      <c r="UJ43" s="127"/>
      <c r="UK43" s="127"/>
      <c r="UL43" s="127"/>
      <c r="UM43" s="127"/>
      <c r="UN43" s="127"/>
      <c r="UO43" s="127"/>
      <c r="UP43" s="127"/>
      <c r="UQ43" s="127"/>
      <c r="UR43" s="127"/>
      <c r="US43" s="127"/>
      <c r="UT43" s="127"/>
      <c r="UU43" s="127"/>
      <c r="UV43" s="127"/>
      <c r="UW43" s="127"/>
      <c r="UX43" s="127"/>
      <c r="UY43" s="127"/>
      <c r="UZ43" s="127"/>
      <c r="VA43" s="127"/>
      <c r="VB43" s="127"/>
      <c r="VC43" s="127"/>
      <c r="VD43" s="127"/>
      <c r="VE43" s="127"/>
      <c r="VF43" s="127"/>
      <c r="VG43" s="127"/>
      <c r="VH43" s="127"/>
      <c r="VI43" s="127"/>
      <c r="VJ43" s="127"/>
      <c r="VK43" s="127"/>
      <c r="VL43" s="127"/>
      <c r="VM43" s="127"/>
      <c r="VN43" s="127"/>
      <c r="VO43" s="127"/>
      <c r="VP43" s="127"/>
      <c r="VQ43" s="127"/>
      <c r="VR43" s="127"/>
      <c r="VS43" s="127"/>
      <c r="VT43" s="127"/>
      <c r="VU43" s="127"/>
      <c r="VV43" s="127"/>
      <c r="VW43" s="127"/>
      <c r="VX43" s="127"/>
      <c r="VY43" s="127"/>
      <c r="VZ43" s="127"/>
      <c r="WA43" s="127"/>
      <c r="WB43" s="127"/>
      <c r="WC43" s="127"/>
      <c r="WD43" s="127"/>
      <c r="WE43" s="127"/>
      <c r="WF43" s="127"/>
      <c r="WG43" s="127"/>
      <c r="WH43" s="127"/>
      <c r="WI43" s="127"/>
      <c r="WJ43" s="127"/>
      <c r="WK43" s="127"/>
      <c r="WL43" s="127"/>
      <c r="WM43" s="127"/>
      <c r="WN43" s="127"/>
      <c r="WO43" s="127"/>
      <c r="WP43" s="127"/>
      <c r="WQ43" s="127"/>
      <c r="WR43" s="127"/>
      <c r="WS43" s="127"/>
      <c r="WT43" s="127"/>
      <c r="WU43" s="127"/>
      <c r="WV43" s="127"/>
      <c r="WW43" s="127"/>
      <c r="WX43" s="127"/>
      <c r="WY43" s="127"/>
      <c r="WZ43" s="127"/>
      <c r="XA43" s="127"/>
      <c r="XB43" s="127"/>
      <c r="XC43" s="127"/>
      <c r="XD43" s="127"/>
      <c r="XE43" s="127"/>
      <c r="XF43" s="127"/>
      <c r="XG43" s="127"/>
      <c r="XH43" s="127"/>
      <c r="XI43" s="127"/>
      <c r="XJ43" s="127"/>
      <c r="XK43" s="127"/>
      <c r="XL43" s="127"/>
      <c r="XM43" s="127"/>
      <c r="XN43" s="127"/>
      <c r="XO43" s="127"/>
      <c r="XP43" s="127"/>
      <c r="XQ43" s="127"/>
      <c r="XR43" s="127"/>
      <c r="XS43" s="127"/>
      <c r="XT43" s="127"/>
      <c r="XU43" s="127"/>
      <c r="XV43" s="127"/>
      <c r="XW43" s="127"/>
      <c r="XX43" s="127"/>
      <c r="XY43" s="127"/>
      <c r="XZ43" s="127"/>
      <c r="YA43" s="127"/>
      <c r="YB43" s="127"/>
      <c r="YC43" s="127"/>
      <c r="YD43" s="127"/>
      <c r="YE43" s="127"/>
      <c r="YF43" s="127"/>
      <c r="YG43" s="127"/>
      <c r="YH43" s="127"/>
      <c r="YI43" s="127"/>
      <c r="YJ43" s="127"/>
      <c r="YK43" s="127"/>
      <c r="YL43" s="127"/>
      <c r="YM43" s="127"/>
      <c r="YN43" s="127"/>
      <c r="YO43" s="127"/>
      <c r="YP43" s="127"/>
      <c r="YQ43" s="127"/>
      <c r="YR43" s="127"/>
      <c r="YS43" s="127"/>
      <c r="YT43" s="127"/>
      <c r="YU43" s="127"/>
      <c r="YV43" s="127"/>
      <c r="YW43" s="127"/>
      <c r="YX43" s="127"/>
      <c r="YY43" s="127"/>
      <c r="YZ43" s="127"/>
      <c r="ZA43" s="127"/>
      <c r="ZB43" s="127"/>
      <c r="ZC43" s="127"/>
      <c r="ZD43" s="127"/>
      <c r="ZE43" s="127"/>
      <c r="ZF43" s="127"/>
      <c r="ZG43" s="127"/>
      <c r="ZH43" s="127"/>
      <c r="ZI43" s="127"/>
      <c r="ZJ43" s="127"/>
      <c r="ZK43" s="127"/>
      <c r="ZL43" s="127"/>
      <c r="ZM43" s="127"/>
      <c r="ZN43" s="127"/>
      <c r="ZO43" s="127"/>
      <c r="ZP43" s="127"/>
      <c r="ZQ43" s="127"/>
      <c r="ZR43" s="127"/>
      <c r="ZS43" s="127"/>
      <c r="ZT43" s="127"/>
      <c r="ZU43" s="127"/>
      <c r="ZV43" s="127"/>
      <c r="ZW43" s="127"/>
      <c r="ZX43" s="127"/>
      <c r="ZY43" s="127"/>
      <c r="ZZ43" s="127"/>
      <c r="AAA43" s="127"/>
      <c r="AAB43" s="127"/>
      <c r="AAC43" s="127"/>
      <c r="AAD43" s="127"/>
      <c r="AAE43" s="127"/>
      <c r="AAF43" s="127"/>
      <c r="AAG43" s="127"/>
      <c r="AAH43" s="127"/>
      <c r="AAI43" s="127"/>
      <c r="AAJ43" s="127"/>
      <c r="AAK43" s="127"/>
      <c r="AAL43" s="127"/>
      <c r="AAM43" s="127"/>
      <c r="AAN43" s="127"/>
      <c r="AAO43" s="127"/>
      <c r="AAP43" s="127"/>
      <c r="AAQ43" s="127"/>
      <c r="AAR43" s="127"/>
      <c r="AAS43" s="127"/>
      <c r="AAT43" s="127"/>
      <c r="AAU43" s="127"/>
      <c r="AAV43" s="127"/>
      <c r="AAW43" s="127"/>
      <c r="AAX43" s="127"/>
      <c r="AAY43" s="127"/>
      <c r="AAZ43" s="127"/>
      <c r="ABA43" s="127"/>
      <c r="ABB43" s="127"/>
      <c r="ABC43" s="127"/>
      <c r="ABD43" s="127"/>
      <c r="ABE43" s="127"/>
      <c r="ABF43" s="127"/>
      <c r="ABG43" s="127"/>
      <c r="ABH43" s="127"/>
      <c r="ABI43" s="127"/>
      <c r="ABJ43" s="127"/>
      <c r="ABK43" s="127"/>
      <c r="ABL43" s="127"/>
      <c r="ABM43" s="127"/>
      <c r="ABN43" s="127"/>
      <c r="ABO43" s="127"/>
      <c r="ABP43" s="127"/>
      <c r="ABQ43" s="127"/>
      <c r="ABR43" s="127"/>
      <c r="ABS43" s="127"/>
      <c r="ABT43" s="127"/>
      <c r="ABU43" s="127"/>
      <c r="ABV43" s="127"/>
      <c r="ABW43" s="127"/>
      <c r="ABX43" s="127"/>
      <c r="ABY43" s="127"/>
      <c r="ABZ43" s="127"/>
      <c r="ACA43" s="127"/>
      <c r="ACB43" s="127"/>
      <c r="ACC43" s="127"/>
      <c r="ACD43" s="127"/>
      <c r="ACE43" s="127"/>
      <c r="ACF43" s="127"/>
      <c r="ACG43" s="127"/>
      <c r="ACH43" s="127"/>
      <c r="ACI43" s="127"/>
      <c r="ACJ43" s="127"/>
      <c r="ACK43" s="127"/>
      <c r="ACL43" s="127"/>
      <c r="ACM43" s="127"/>
      <c r="ACN43" s="127"/>
      <c r="ACO43" s="127"/>
      <c r="ACP43" s="127"/>
      <c r="ACQ43" s="127"/>
      <c r="ACR43" s="127"/>
      <c r="ACS43" s="127"/>
      <c r="ACT43" s="127"/>
      <c r="ACU43" s="127"/>
      <c r="ACV43" s="127"/>
      <c r="ACW43" s="127"/>
      <c r="ACX43" s="127"/>
      <c r="ACY43" s="127"/>
      <c r="ACZ43" s="127"/>
      <c r="ADA43" s="127"/>
      <c r="ADB43" s="127"/>
      <c r="ADC43" s="127"/>
      <c r="ADD43" s="127"/>
      <c r="ADE43" s="127"/>
      <c r="ADF43" s="127"/>
      <c r="ADG43" s="127"/>
      <c r="ADH43" s="127"/>
      <c r="ADI43" s="127"/>
    </row>
    <row r="44" spans="1:789" ht="15" x14ac:dyDescent="0.25">
      <c r="A44" s="69"/>
      <c r="B44" s="68"/>
      <c r="C44" s="68"/>
      <c r="D44" s="68"/>
      <c r="E44" s="68"/>
      <c r="F44" s="3"/>
      <c r="G44" s="101"/>
      <c r="H44" s="101"/>
      <c r="I44" s="101"/>
      <c r="J44" s="101"/>
      <c r="K44" s="101"/>
      <c r="L44" s="101"/>
      <c r="M44" s="101"/>
      <c r="N44" s="8"/>
      <c r="IT44" s="127"/>
      <c r="IU44" s="127"/>
      <c r="IV44" s="127"/>
      <c r="IW44" s="127"/>
      <c r="IX44" s="127"/>
      <c r="IY44" s="127"/>
      <c r="IZ44" s="127"/>
      <c r="JA44" s="127"/>
      <c r="JB44" s="127"/>
      <c r="JC44" s="127"/>
      <c r="JD44" s="127"/>
      <c r="JE44" s="127"/>
      <c r="JF44" s="127"/>
      <c r="JG44" s="127"/>
      <c r="JH44" s="127"/>
      <c r="JI44" s="127"/>
      <c r="JJ44" s="127"/>
      <c r="JK44" s="127"/>
      <c r="JL44" s="127"/>
      <c r="JM44" s="127"/>
      <c r="JN44" s="127"/>
      <c r="JO44" s="127"/>
      <c r="JP44" s="127"/>
      <c r="JQ44" s="127"/>
      <c r="JR44" s="127"/>
      <c r="JS44" s="127"/>
      <c r="JT44" s="127"/>
      <c r="JU44" s="127"/>
      <c r="JV44" s="127"/>
      <c r="JW44" s="127"/>
      <c r="JX44" s="127"/>
      <c r="JY44" s="127"/>
      <c r="JZ44" s="127"/>
      <c r="KA44" s="127"/>
      <c r="KB44" s="127"/>
      <c r="KC44" s="127"/>
      <c r="KD44" s="127"/>
      <c r="KE44" s="127"/>
      <c r="KF44" s="127"/>
      <c r="KG44" s="127"/>
      <c r="KH44" s="127"/>
      <c r="KI44" s="127"/>
      <c r="KJ44" s="127"/>
      <c r="KK44" s="127"/>
      <c r="KL44" s="127"/>
      <c r="KM44" s="127"/>
      <c r="KN44" s="127"/>
      <c r="KO44" s="127"/>
      <c r="KP44" s="127"/>
      <c r="KQ44" s="127"/>
      <c r="KR44" s="127"/>
      <c r="KS44" s="127"/>
      <c r="KT44" s="127"/>
      <c r="KU44" s="127"/>
      <c r="KV44" s="127"/>
      <c r="KW44" s="127"/>
      <c r="KX44" s="127"/>
      <c r="KY44" s="127"/>
      <c r="KZ44" s="127"/>
      <c r="LA44" s="127"/>
      <c r="LB44" s="127"/>
      <c r="LC44" s="127"/>
      <c r="LD44" s="127"/>
      <c r="LE44" s="127"/>
      <c r="LF44" s="127"/>
      <c r="LG44" s="127"/>
      <c r="LH44" s="127"/>
      <c r="LI44" s="127"/>
      <c r="LJ44" s="127"/>
      <c r="LK44" s="127"/>
      <c r="LL44" s="127"/>
      <c r="LM44" s="127"/>
      <c r="LN44" s="127"/>
      <c r="LO44" s="127"/>
      <c r="LP44" s="127"/>
      <c r="LQ44" s="127"/>
      <c r="LR44" s="127"/>
      <c r="LS44" s="127"/>
      <c r="LT44" s="127"/>
      <c r="LU44" s="127"/>
      <c r="LV44" s="127"/>
      <c r="LW44" s="127"/>
      <c r="LX44" s="127"/>
      <c r="LY44" s="127"/>
      <c r="LZ44" s="127"/>
      <c r="MA44" s="127"/>
      <c r="MB44" s="127"/>
      <c r="MC44" s="127"/>
      <c r="MD44" s="127"/>
      <c r="ME44" s="127"/>
      <c r="MF44" s="127"/>
      <c r="MG44" s="127"/>
      <c r="MH44" s="127"/>
      <c r="MI44" s="127"/>
      <c r="MJ44" s="127"/>
      <c r="MK44" s="127"/>
      <c r="ML44" s="127"/>
      <c r="MM44" s="127"/>
      <c r="MN44" s="127"/>
      <c r="MO44" s="127"/>
      <c r="MP44" s="127"/>
      <c r="MQ44" s="127"/>
      <c r="MR44" s="127"/>
      <c r="MS44" s="127"/>
      <c r="MT44" s="127"/>
      <c r="MU44" s="127"/>
      <c r="MV44" s="127"/>
      <c r="MW44" s="127"/>
      <c r="MX44" s="127"/>
      <c r="MY44" s="127"/>
      <c r="MZ44" s="127"/>
      <c r="NA44" s="127"/>
      <c r="NB44" s="127"/>
      <c r="NC44" s="127"/>
      <c r="ND44" s="127"/>
      <c r="NE44" s="127"/>
      <c r="NF44" s="127"/>
      <c r="NG44" s="127"/>
      <c r="NH44" s="127"/>
      <c r="NI44" s="127"/>
      <c r="NJ44" s="127"/>
      <c r="NK44" s="127"/>
      <c r="NL44" s="127"/>
      <c r="NM44" s="127"/>
      <c r="NN44" s="127"/>
      <c r="NO44" s="127"/>
      <c r="NP44" s="127"/>
      <c r="NQ44" s="127"/>
      <c r="NR44" s="127"/>
      <c r="NS44" s="127"/>
      <c r="NT44" s="127"/>
      <c r="NU44" s="127"/>
      <c r="NV44" s="127"/>
      <c r="NW44" s="127"/>
      <c r="NX44" s="127"/>
      <c r="NY44" s="127"/>
      <c r="NZ44" s="127"/>
      <c r="OA44" s="127"/>
      <c r="OB44" s="127"/>
      <c r="OC44" s="127"/>
      <c r="OD44" s="127"/>
      <c r="OE44" s="127"/>
      <c r="OF44" s="127"/>
      <c r="OG44" s="127"/>
      <c r="OH44" s="127"/>
      <c r="OI44" s="127"/>
      <c r="OJ44" s="127"/>
      <c r="OK44" s="127"/>
      <c r="OL44" s="127"/>
      <c r="OM44" s="127"/>
      <c r="ON44" s="127"/>
      <c r="OO44" s="127"/>
      <c r="OP44" s="127"/>
      <c r="OQ44" s="127"/>
      <c r="OR44" s="127"/>
      <c r="OS44" s="127"/>
      <c r="OT44" s="127"/>
      <c r="OU44" s="127"/>
      <c r="OV44" s="127"/>
      <c r="OW44" s="127"/>
      <c r="OX44" s="127"/>
      <c r="OY44" s="127"/>
      <c r="OZ44" s="127"/>
      <c r="PA44" s="127"/>
      <c r="PB44" s="127"/>
      <c r="PC44" s="127"/>
      <c r="PD44" s="127"/>
      <c r="PE44" s="127"/>
      <c r="PF44" s="127"/>
      <c r="PG44" s="127"/>
      <c r="PH44" s="127"/>
      <c r="PI44" s="127"/>
      <c r="PJ44" s="127"/>
      <c r="PK44" s="127"/>
      <c r="PL44" s="127"/>
      <c r="PM44" s="127"/>
      <c r="PN44" s="127"/>
      <c r="PO44" s="127"/>
      <c r="PP44" s="127"/>
      <c r="PQ44" s="127"/>
      <c r="PR44" s="127"/>
      <c r="PS44" s="127"/>
      <c r="PT44" s="127"/>
      <c r="PU44" s="127"/>
      <c r="PV44" s="127"/>
      <c r="PW44" s="127"/>
      <c r="PX44" s="127"/>
      <c r="PY44" s="127"/>
      <c r="PZ44" s="127"/>
      <c r="QA44" s="127"/>
      <c r="QB44" s="127"/>
      <c r="QC44" s="127"/>
      <c r="QD44" s="127"/>
      <c r="QE44" s="127"/>
      <c r="QF44" s="127"/>
      <c r="QG44" s="127"/>
      <c r="QH44" s="127"/>
      <c r="QI44" s="127"/>
      <c r="QJ44" s="127"/>
      <c r="QK44" s="127"/>
      <c r="QL44" s="127"/>
      <c r="QM44" s="127"/>
      <c r="QN44" s="127"/>
      <c r="QO44" s="127"/>
      <c r="QP44" s="127"/>
      <c r="QQ44" s="127"/>
      <c r="QR44" s="127"/>
      <c r="QS44" s="127"/>
      <c r="QT44" s="127"/>
      <c r="QU44" s="127"/>
      <c r="QV44" s="127"/>
      <c r="QW44" s="127"/>
      <c r="QX44" s="127"/>
      <c r="QY44" s="127"/>
      <c r="QZ44" s="127"/>
      <c r="RA44" s="127"/>
      <c r="RB44" s="127"/>
      <c r="RC44" s="127"/>
      <c r="RD44" s="127"/>
      <c r="RE44" s="127"/>
      <c r="RF44" s="127"/>
      <c r="RG44" s="127"/>
      <c r="RH44" s="127"/>
      <c r="RI44" s="127"/>
      <c r="RJ44" s="127"/>
      <c r="RK44" s="127"/>
      <c r="RL44" s="127"/>
      <c r="RM44" s="127"/>
      <c r="RN44" s="127"/>
      <c r="RO44" s="127"/>
      <c r="RP44" s="127"/>
      <c r="RQ44" s="127"/>
      <c r="RR44" s="127"/>
      <c r="RS44" s="127"/>
      <c r="RT44" s="127"/>
      <c r="RU44" s="127"/>
      <c r="RV44" s="127"/>
      <c r="RW44" s="127"/>
      <c r="RX44" s="127"/>
      <c r="RY44" s="127"/>
      <c r="RZ44" s="127"/>
      <c r="SA44" s="127"/>
      <c r="SB44" s="127"/>
      <c r="SC44" s="127"/>
      <c r="SD44" s="127"/>
      <c r="SE44" s="127"/>
      <c r="SF44" s="127"/>
      <c r="SG44" s="127"/>
      <c r="SH44" s="127"/>
      <c r="SI44" s="127"/>
      <c r="SJ44" s="127"/>
      <c r="SK44" s="127"/>
      <c r="SL44" s="127"/>
      <c r="SM44" s="127"/>
      <c r="SN44" s="127"/>
      <c r="SO44" s="127"/>
      <c r="SP44" s="127"/>
      <c r="SQ44" s="127"/>
      <c r="SR44" s="127"/>
      <c r="SS44" s="127"/>
      <c r="ST44" s="127"/>
      <c r="SU44" s="127"/>
      <c r="SV44" s="127"/>
      <c r="SW44" s="127"/>
      <c r="SX44" s="127"/>
      <c r="SY44" s="127"/>
      <c r="SZ44" s="127"/>
      <c r="TA44" s="127"/>
      <c r="TB44" s="127"/>
      <c r="TC44" s="127"/>
      <c r="TD44" s="127"/>
      <c r="TE44" s="127"/>
      <c r="TF44" s="127"/>
      <c r="TG44" s="127"/>
      <c r="TH44" s="127"/>
      <c r="TI44" s="127"/>
      <c r="TJ44" s="127"/>
      <c r="TK44" s="127"/>
      <c r="TL44" s="127"/>
      <c r="TM44" s="127"/>
      <c r="TN44" s="127"/>
      <c r="TO44" s="127"/>
      <c r="TP44" s="127"/>
      <c r="TQ44" s="127"/>
      <c r="TR44" s="127"/>
      <c r="TS44" s="127"/>
      <c r="TT44" s="127"/>
      <c r="TU44" s="127"/>
      <c r="TV44" s="127"/>
      <c r="TW44" s="127"/>
      <c r="TX44" s="127"/>
      <c r="TY44" s="127"/>
      <c r="TZ44" s="127"/>
      <c r="UA44" s="127"/>
      <c r="UB44" s="127"/>
      <c r="UC44" s="127"/>
      <c r="UD44" s="127"/>
      <c r="UE44" s="127"/>
      <c r="UF44" s="127"/>
      <c r="UG44" s="127"/>
      <c r="UH44" s="127"/>
      <c r="UI44" s="127"/>
      <c r="UJ44" s="127"/>
      <c r="UK44" s="127"/>
      <c r="UL44" s="127"/>
      <c r="UM44" s="127"/>
      <c r="UN44" s="127"/>
      <c r="UO44" s="127"/>
      <c r="UP44" s="127"/>
      <c r="UQ44" s="127"/>
      <c r="UR44" s="127"/>
      <c r="US44" s="127"/>
      <c r="UT44" s="127"/>
      <c r="UU44" s="127"/>
      <c r="UV44" s="127"/>
      <c r="UW44" s="127"/>
      <c r="UX44" s="127"/>
      <c r="UY44" s="127"/>
      <c r="UZ44" s="127"/>
      <c r="VA44" s="127"/>
      <c r="VB44" s="127"/>
      <c r="VC44" s="127"/>
      <c r="VD44" s="127"/>
      <c r="VE44" s="127"/>
      <c r="VF44" s="127"/>
      <c r="VG44" s="127"/>
      <c r="VH44" s="127"/>
      <c r="VI44" s="127"/>
      <c r="VJ44" s="127"/>
      <c r="VK44" s="127"/>
      <c r="VL44" s="127"/>
      <c r="VM44" s="127"/>
      <c r="VN44" s="127"/>
      <c r="VO44" s="127"/>
      <c r="VP44" s="127"/>
      <c r="VQ44" s="127"/>
      <c r="VR44" s="127"/>
      <c r="VS44" s="127"/>
      <c r="VT44" s="127"/>
      <c r="VU44" s="127"/>
      <c r="VV44" s="127"/>
      <c r="VW44" s="127"/>
      <c r="VX44" s="127"/>
      <c r="VY44" s="127"/>
      <c r="VZ44" s="127"/>
      <c r="WA44" s="127"/>
      <c r="WB44" s="127"/>
      <c r="WC44" s="127"/>
      <c r="WD44" s="127"/>
      <c r="WE44" s="127"/>
      <c r="WF44" s="127"/>
      <c r="WG44" s="127"/>
      <c r="WH44" s="127"/>
      <c r="WI44" s="127"/>
      <c r="WJ44" s="127"/>
      <c r="WK44" s="127"/>
      <c r="WL44" s="127"/>
      <c r="WM44" s="127"/>
      <c r="WN44" s="127"/>
      <c r="WO44" s="127"/>
      <c r="WP44" s="127"/>
      <c r="WQ44" s="127"/>
      <c r="WR44" s="127"/>
      <c r="WS44" s="127"/>
      <c r="WT44" s="127"/>
      <c r="WU44" s="127"/>
      <c r="WV44" s="127"/>
      <c r="WW44" s="127"/>
      <c r="WX44" s="127"/>
      <c r="WY44" s="127"/>
      <c r="WZ44" s="127"/>
      <c r="XA44" s="127"/>
      <c r="XB44" s="127"/>
      <c r="XC44" s="127"/>
      <c r="XD44" s="127"/>
      <c r="XE44" s="127"/>
      <c r="XF44" s="127"/>
      <c r="XG44" s="127"/>
      <c r="XH44" s="127"/>
      <c r="XI44" s="127"/>
      <c r="XJ44" s="127"/>
      <c r="XK44" s="127"/>
      <c r="XL44" s="127"/>
      <c r="XM44" s="127"/>
      <c r="XN44" s="127"/>
      <c r="XO44" s="127"/>
      <c r="XP44" s="127"/>
      <c r="XQ44" s="127"/>
      <c r="XR44" s="127"/>
      <c r="XS44" s="127"/>
      <c r="XT44" s="127"/>
      <c r="XU44" s="127"/>
      <c r="XV44" s="127"/>
      <c r="XW44" s="127"/>
      <c r="XX44" s="127"/>
      <c r="XY44" s="127"/>
      <c r="XZ44" s="127"/>
      <c r="YA44" s="127"/>
      <c r="YB44" s="127"/>
      <c r="YC44" s="127"/>
      <c r="YD44" s="127"/>
      <c r="YE44" s="127"/>
      <c r="YF44" s="127"/>
      <c r="YG44" s="127"/>
      <c r="YH44" s="127"/>
      <c r="YI44" s="127"/>
      <c r="YJ44" s="127"/>
      <c r="YK44" s="127"/>
      <c r="YL44" s="127"/>
      <c r="YM44" s="127"/>
      <c r="YN44" s="127"/>
      <c r="YO44" s="127"/>
      <c r="YP44" s="127"/>
      <c r="YQ44" s="127"/>
      <c r="YR44" s="127"/>
      <c r="YS44" s="127"/>
      <c r="YT44" s="127"/>
      <c r="YU44" s="127"/>
      <c r="YV44" s="127"/>
      <c r="YW44" s="127"/>
      <c r="YX44" s="127"/>
      <c r="YY44" s="127"/>
      <c r="YZ44" s="127"/>
      <c r="ZA44" s="127"/>
      <c r="ZB44" s="127"/>
      <c r="ZC44" s="127"/>
      <c r="ZD44" s="127"/>
      <c r="ZE44" s="127"/>
      <c r="ZF44" s="127"/>
      <c r="ZG44" s="127"/>
      <c r="ZH44" s="127"/>
      <c r="ZI44" s="127"/>
      <c r="ZJ44" s="127"/>
      <c r="ZK44" s="127"/>
      <c r="ZL44" s="127"/>
      <c r="ZM44" s="127"/>
      <c r="ZN44" s="127"/>
      <c r="ZO44" s="127"/>
      <c r="ZP44" s="127"/>
      <c r="ZQ44" s="127"/>
      <c r="ZR44" s="127"/>
      <c r="ZS44" s="127"/>
      <c r="ZT44" s="127"/>
      <c r="ZU44" s="127"/>
      <c r="ZV44" s="127"/>
      <c r="ZW44" s="127"/>
      <c r="ZX44" s="127"/>
      <c r="ZY44" s="127"/>
      <c r="ZZ44" s="127"/>
      <c r="AAA44" s="127"/>
      <c r="AAB44" s="127"/>
      <c r="AAC44" s="127"/>
      <c r="AAD44" s="127"/>
      <c r="AAE44" s="127"/>
      <c r="AAF44" s="127"/>
      <c r="AAG44" s="127"/>
      <c r="AAH44" s="127"/>
      <c r="AAI44" s="127"/>
      <c r="AAJ44" s="127"/>
      <c r="AAK44" s="127"/>
      <c r="AAL44" s="127"/>
      <c r="AAM44" s="127"/>
      <c r="AAN44" s="127"/>
      <c r="AAO44" s="127"/>
      <c r="AAP44" s="127"/>
      <c r="AAQ44" s="127"/>
      <c r="AAR44" s="127"/>
      <c r="AAS44" s="127"/>
      <c r="AAT44" s="127"/>
      <c r="AAU44" s="127"/>
      <c r="AAV44" s="127"/>
      <c r="AAW44" s="127"/>
      <c r="AAX44" s="127"/>
      <c r="AAY44" s="127"/>
      <c r="AAZ44" s="127"/>
      <c r="ABA44" s="127"/>
      <c r="ABB44" s="127"/>
      <c r="ABC44" s="127"/>
      <c r="ABD44" s="127"/>
      <c r="ABE44" s="127"/>
      <c r="ABF44" s="127"/>
      <c r="ABG44" s="127"/>
      <c r="ABH44" s="127"/>
      <c r="ABI44" s="127"/>
      <c r="ABJ44" s="127"/>
      <c r="ABK44" s="127"/>
      <c r="ABL44" s="127"/>
      <c r="ABM44" s="127"/>
      <c r="ABN44" s="127"/>
      <c r="ABO44" s="127"/>
      <c r="ABP44" s="127"/>
      <c r="ABQ44" s="127"/>
      <c r="ABR44" s="127"/>
      <c r="ABS44" s="127"/>
      <c r="ABT44" s="127"/>
      <c r="ABU44" s="127"/>
      <c r="ABV44" s="127"/>
      <c r="ABW44" s="127"/>
      <c r="ABX44" s="127"/>
      <c r="ABY44" s="127"/>
      <c r="ABZ44" s="127"/>
      <c r="ACA44" s="127"/>
      <c r="ACB44" s="127"/>
      <c r="ACC44" s="127"/>
      <c r="ACD44" s="127"/>
      <c r="ACE44" s="127"/>
      <c r="ACF44" s="127"/>
      <c r="ACG44" s="127"/>
      <c r="ACH44" s="127"/>
      <c r="ACI44" s="127"/>
      <c r="ACJ44" s="127"/>
      <c r="ACK44" s="127"/>
      <c r="ACL44" s="127"/>
      <c r="ACM44" s="127"/>
      <c r="ACN44" s="127"/>
      <c r="ACO44" s="127"/>
      <c r="ACP44" s="127"/>
      <c r="ACQ44" s="127"/>
      <c r="ACR44" s="127"/>
      <c r="ACS44" s="127"/>
      <c r="ACT44" s="127"/>
      <c r="ACU44" s="127"/>
      <c r="ACV44" s="127"/>
      <c r="ACW44" s="127"/>
      <c r="ACX44" s="127"/>
      <c r="ACY44" s="127"/>
      <c r="ACZ44" s="127"/>
      <c r="ADA44" s="127"/>
      <c r="ADB44" s="127"/>
      <c r="ADC44" s="127"/>
      <c r="ADD44" s="127"/>
      <c r="ADE44" s="127"/>
      <c r="ADF44" s="127"/>
      <c r="ADG44" s="127"/>
      <c r="ADH44" s="127"/>
      <c r="ADI44" s="127"/>
    </row>
    <row r="45" spans="1:789" ht="15" x14ac:dyDescent="0.2">
      <c r="A45" s="137" t="s">
        <v>39</v>
      </c>
      <c r="B45" s="138"/>
      <c r="C45" s="138"/>
      <c r="D45" s="70"/>
      <c r="E45" s="70"/>
      <c r="F45" s="57"/>
      <c r="G45" s="57"/>
      <c r="H45" s="57"/>
      <c r="I45" s="57"/>
      <c r="J45" s="57"/>
      <c r="K45" s="57"/>
      <c r="L45" s="57"/>
      <c r="M45" s="57"/>
      <c r="N45" s="58"/>
      <c r="IT45" s="127"/>
      <c r="IU45" s="127"/>
      <c r="IV45" s="127"/>
      <c r="IW45" s="127"/>
      <c r="IX45" s="127"/>
      <c r="IY45" s="127"/>
      <c r="IZ45" s="127"/>
      <c r="JA45" s="127"/>
      <c r="JB45" s="127"/>
      <c r="JC45" s="127"/>
      <c r="JD45" s="127"/>
      <c r="JE45" s="127"/>
      <c r="JF45" s="127"/>
      <c r="JG45" s="127"/>
      <c r="JH45" s="127"/>
      <c r="JI45" s="127"/>
      <c r="JJ45" s="127"/>
      <c r="JK45" s="127"/>
      <c r="JL45" s="127"/>
      <c r="JM45" s="127"/>
      <c r="JN45" s="127"/>
      <c r="JO45" s="127"/>
      <c r="JP45" s="127"/>
      <c r="JQ45" s="127"/>
      <c r="JR45" s="127"/>
      <c r="JS45" s="127"/>
      <c r="JT45" s="127"/>
      <c r="JU45" s="127"/>
      <c r="JV45" s="127"/>
      <c r="JW45" s="127"/>
      <c r="JX45" s="127"/>
      <c r="JY45" s="127"/>
      <c r="JZ45" s="127"/>
      <c r="KA45" s="127"/>
      <c r="KB45" s="127"/>
      <c r="KC45" s="127"/>
      <c r="KD45" s="127"/>
      <c r="KE45" s="127"/>
      <c r="KF45" s="127"/>
      <c r="KG45" s="127"/>
      <c r="KH45" s="127"/>
      <c r="KI45" s="127"/>
      <c r="KJ45" s="127"/>
      <c r="KK45" s="127"/>
      <c r="KL45" s="127"/>
      <c r="KM45" s="127"/>
      <c r="KN45" s="127"/>
      <c r="KO45" s="127"/>
      <c r="KP45" s="127"/>
      <c r="KQ45" s="127"/>
      <c r="KR45" s="127"/>
      <c r="KS45" s="127"/>
      <c r="KT45" s="127"/>
      <c r="KU45" s="127"/>
      <c r="KV45" s="127"/>
      <c r="KW45" s="127"/>
      <c r="KX45" s="127"/>
      <c r="KY45" s="127"/>
      <c r="KZ45" s="127"/>
      <c r="LA45" s="127"/>
      <c r="LB45" s="127"/>
      <c r="LC45" s="127"/>
      <c r="LD45" s="127"/>
      <c r="LE45" s="127"/>
      <c r="LF45" s="127"/>
      <c r="LG45" s="127"/>
      <c r="LH45" s="127"/>
      <c r="LI45" s="127"/>
      <c r="LJ45" s="127"/>
      <c r="LK45" s="127"/>
      <c r="LL45" s="127"/>
      <c r="LM45" s="127"/>
      <c r="LN45" s="127"/>
      <c r="LO45" s="127"/>
      <c r="LP45" s="127"/>
      <c r="LQ45" s="127"/>
      <c r="LR45" s="127"/>
      <c r="LS45" s="127"/>
      <c r="LT45" s="127"/>
      <c r="LU45" s="127"/>
      <c r="LV45" s="127"/>
      <c r="LW45" s="127"/>
      <c r="LX45" s="127"/>
      <c r="LY45" s="127"/>
      <c r="LZ45" s="127"/>
      <c r="MA45" s="127"/>
      <c r="MB45" s="127"/>
      <c r="MC45" s="127"/>
      <c r="MD45" s="127"/>
      <c r="ME45" s="127"/>
      <c r="MF45" s="127"/>
      <c r="MG45" s="127"/>
      <c r="MH45" s="127"/>
      <c r="MI45" s="127"/>
      <c r="MJ45" s="127"/>
      <c r="MK45" s="127"/>
      <c r="ML45" s="127"/>
      <c r="MM45" s="127"/>
      <c r="MN45" s="127"/>
      <c r="MO45" s="127"/>
      <c r="MP45" s="127"/>
      <c r="MQ45" s="127"/>
      <c r="MR45" s="127"/>
      <c r="MS45" s="127"/>
      <c r="MT45" s="127"/>
      <c r="MU45" s="127"/>
      <c r="MV45" s="127"/>
      <c r="MW45" s="127"/>
      <c r="MX45" s="127"/>
      <c r="MY45" s="127"/>
      <c r="MZ45" s="127"/>
      <c r="NA45" s="127"/>
      <c r="NB45" s="127"/>
      <c r="NC45" s="127"/>
      <c r="ND45" s="127"/>
      <c r="NE45" s="127"/>
      <c r="NF45" s="127"/>
      <c r="NG45" s="127"/>
      <c r="NH45" s="127"/>
      <c r="NI45" s="127"/>
      <c r="NJ45" s="127"/>
      <c r="NK45" s="127"/>
      <c r="NL45" s="127"/>
      <c r="NM45" s="127"/>
      <c r="NN45" s="127"/>
      <c r="NO45" s="127"/>
      <c r="NP45" s="127"/>
      <c r="NQ45" s="127"/>
      <c r="NR45" s="127"/>
      <c r="NS45" s="127"/>
      <c r="NT45" s="127"/>
      <c r="NU45" s="127"/>
      <c r="NV45" s="127"/>
      <c r="NW45" s="127"/>
      <c r="NX45" s="127"/>
      <c r="NY45" s="127"/>
      <c r="NZ45" s="127"/>
      <c r="OA45" s="127"/>
      <c r="OB45" s="127"/>
      <c r="OC45" s="127"/>
      <c r="OD45" s="127"/>
      <c r="OE45" s="127"/>
      <c r="OF45" s="127"/>
      <c r="OG45" s="127"/>
      <c r="OH45" s="127"/>
      <c r="OI45" s="127"/>
      <c r="OJ45" s="127"/>
      <c r="OK45" s="127"/>
      <c r="OL45" s="127"/>
      <c r="OM45" s="127"/>
      <c r="ON45" s="127"/>
      <c r="OO45" s="127"/>
      <c r="OP45" s="127"/>
      <c r="OQ45" s="127"/>
      <c r="OR45" s="127"/>
      <c r="OS45" s="127"/>
      <c r="OT45" s="127"/>
      <c r="OU45" s="127"/>
      <c r="OV45" s="127"/>
      <c r="OW45" s="127"/>
      <c r="OX45" s="127"/>
      <c r="OY45" s="127"/>
      <c r="OZ45" s="127"/>
      <c r="PA45" s="127"/>
      <c r="PB45" s="127"/>
      <c r="PC45" s="127"/>
      <c r="PD45" s="127"/>
      <c r="PE45" s="127"/>
      <c r="PF45" s="127"/>
      <c r="PG45" s="127"/>
      <c r="PH45" s="127"/>
      <c r="PI45" s="127"/>
      <c r="PJ45" s="127"/>
      <c r="PK45" s="127"/>
      <c r="PL45" s="127"/>
      <c r="PM45" s="127"/>
      <c r="PN45" s="127"/>
      <c r="PO45" s="127"/>
      <c r="PP45" s="127"/>
      <c r="PQ45" s="127"/>
      <c r="PR45" s="127"/>
      <c r="PS45" s="127"/>
      <c r="PT45" s="127"/>
      <c r="PU45" s="127"/>
      <c r="PV45" s="127"/>
      <c r="PW45" s="127"/>
      <c r="PX45" s="127"/>
      <c r="PY45" s="127"/>
      <c r="PZ45" s="127"/>
      <c r="QA45" s="127"/>
      <c r="QB45" s="127"/>
      <c r="QC45" s="127"/>
      <c r="QD45" s="127"/>
      <c r="QE45" s="127"/>
      <c r="QF45" s="127"/>
      <c r="QG45" s="127"/>
      <c r="QH45" s="127"/>
      <c r="QI45" s="127"/>
      <c r="QJ45" s="127"/>
      <c r="QK45" s="127"/>
      <c r="QL45" s="127"/>
      <c r="QM45" s="127"/>
      <c r="QN45" s="127"/>
      <c r="QO45" s="127"/>
      <c r="QP45" s="127"/>
      <c r="QQ45" s="127"/>
      <c r="QR45" s="127"/>
      <c r="QS45" s="127"/>
      <c r="QT45" s="127"/>
      <c r="QU45" s="127"/>
      <c r="QV45" s="127"/>
      <c r="QW45" s="127"/>
      <c r="QX45" s="127"/>
      <c r="QY45" s="127"/>
      <c r="QZ45" s="127"/>
      <c r="RA45" s="127"/>
      <c r="RB45" s="127"/>
      <c r="RC45" s="127"/>
      <c r="RD45" s="127"/>
      <c r="RE45" s="127"/>
      <c r="RF45" s="127"/>
      <c r="RG45" s="127"/>
      <c r="RH45" s="127"/>
      <c r="RI45" s="127"/>
      <c r="RJ45" s="127"/>
      <c r="RK45" s="127"/>
      <c r="RL45" s="127"/>
      <c r="RM45" s="127"/>
      <c r="RN45" s="127"/>
      <c r="RO45" s="127"/>
      <c r="RP45" s="127"/>
      <c r="RQ45" s="127"/>
      <c r="RR45" s="127"/>
      <c r="RS45" s="127"/>
      <c r="RT45" s="127"/>
      <c r="RU45" s="127"/>
      <c r="RV45" s="127"/>
      <c r="RW45" s="127"/>
      <c r="RX45" s="127"/>
      <c r="RY45" s="127"/>
      <c r="RZ45" s="127"/>
      <c r="SA45" s="127"/>
      <c r="SB45" s="127"/>
      <c r="SC45" s="127"/>
      <c r="SD45" s="127"/>
      <c r="SE45" s="127"/>
      <c r="SF45" s="127"/>
      <c r="SG45" s="127"/>
      <c r="SH45" s="127"/>
      <c r="SI45" s="127"/>
      <c r="SJ45" s="127"/>
      <c r="SK45" s="127"/>
      <c r="SL45" s="127"/>
      <c r="SM45" s="127"/>
      <c r="SN45" s="127"/>
      <c r="SO45" s="127"/>
      <c r="SP45" s="127"/>
      <c r="SQ45" s="127"/>
      <c r="SR45" s="127"/>
      <c r="SS45" s="127"/>
      <c r="ST45" s="127"/>
      <c r="SU45" s="127"/>
      <c r="SV45" s="127"/>
      <c r="SW45" s="127"/>
      <c r="SX45" s="127"/>
      <c r="SY45" s="127"/>
      <c r="SZ45" s="127"/>
      <c r="TA45" s="127"/>
      <c r="TB45" s="127"/>
      <c r="TC45" s="127"/>
      <c r="TD45" s="127"/>
      <c r="TE45" s="127"/>
      <c r="TF45" s="127"/>
      <c r="TG45" s="127"/>
      <c r="TH45" s="127"/>
      <c r="TI45" s="127"/>
      <c r="TJ45" s="127"/>
      <c r="TK45" s="127"/>
      <c r="TL45" s="127"/>
      <c r="TM45" s="127"/>
      <c r="TN45" s="127"/>
      <c r="TO45" s="127"/>
      <c r="TP45" s="127"/>
      <c r="TQ45" s="127"/>
      <c r="TR45" s="127"/>
      <c r="TS45" s="127"/>
      <c r="TT45" s="127"/>
      <c r="TU45" s="127"/>
      <c r="TV45" s="127"/>
      <c r="TW45" s="127"/>
      <c r="TX45" s="127"/>
      <c r="TY45" s="127"/>
      <c r="TZ45" s="127"/>
      <c r="UA45" s="127"/>
      <c r="UB45" s="127"/>
      <c r="UC45" s="127"/>
      <c r="UD45" s="127"/>
      <c r="UE45" s="127"/>
      <c r="UF45" s="127"/>
      <c r="UG45" s="127"/>
      <c r="UH45" s="127"/>
      <c r="UI45" s="127"/>
      <c r="UJ45" s="127"/>
      <c r="UK45" s="127"/>
      <c r="UL45" s="127"/>
      <c r="UM45" s="127"/>
      <c r="UN45" s="127"/>
      <c r="UO45" s="127"/>
      <c r="UP45" s="127"/>
      <c r="UQ45" s="127"/>
      <c r="UR45" s="127"/>
      <c r="US45" s="127"/>
      <c r="UT45" s="127"/>
      <c r="UU45" s="127"/>
      <c r="UV45" s="127"/>
      <c r="UW45" s="127"/>
      <c r="UX45" s="127"/>
      <c r="UY45" s="127"/>
      <c r="UZ45" s="127"/>
      <c r="VA45" s="127"/>
      <c r="VB45" s="127"/>
      <c r="VC45" s="127"/>
      <c r="VD45" s="127"/>
      <c r="VE45" s="127"/>
      <c r="VF45" s="127"/>
      <c r="VG45" s="127"/>
      <c r="VH45" s="127"/>
      <c r="VI45" s="127"/>
      <c r="VJ45" s="127"/>
      <c r="VK45" s="127"/>
      <c r="VL45" s="127"/>
      <c r="VM45" s="127"/>
      <c r="VN45" s="127"/>
      <c r="VO45" s="127"/>
      <c r="VP45" s="127"/>
      <c r="VQ45" s="127"/>
      <c r="VR45" s="127"/>
      <c r="VS45" s="127"/>
      <c r="VT45" s="127"/>
      <c r="VU45" s="127"/>
      <c r="VV45" s="127"/>
      <c r="VW45" s="127"/>
      <c r="VX45" s="127"/>
      <c r="VY45" s="127"/>
      <c r="VZ45" s="127"/>
      <c r="WA45" s="127"/>
      <c r="WB45" s="127"/>
      <c r="WC45" s="127"/>
      <c r="WD45" s="127"/>
      <c r="WE45" s="127"/>
      <c r="WF45" s="127"/>
      <c r="WG45" s="127"/>
      <c r="WH45" s="127"/>
      <c r="WI45" s="127"/>
      <c r="WJ45" s="127"/>
      <c r="WK45" s="127"/>
      <c r="WL45" s="127"/>
      <c r="WM45" s="127"/>
      <c r="WN45" s="127"/>
      <c r="WO45" s="127"/>
      <c r="WP45" s="127"/>
      <c r="WQ45" s="127"/>
      <c r="WR45" s="127"/>
      <c r="WS45" s="127"/>
      <c r="WT45" s="127"/>
      <c r="WU45" s="127"/>
      <c r="WV45" s="127"/>
      <c r="WW45" s="127"/>
      <c r="WX45" s="127"/>
      <c r="WY45" s="127"/>
      <c r="WZ45" s="127"/>
      <c r="XA45" s="127"/>
      <c r="XB45" s="127"/>
      <c r="XC45" s="127"/>
      <c r="XD45" s="127"/>
      <c r="XE45" s="127"/>
      <c r="XF45" s="127"/>
      <c r="XG45" s="127"/>
      <c r="XH45" s="127"/>
      <c r="XI45" s="127"/>
      <c r="XJ45" s="127"/>
      <c r="XK45" s="127"/>
      <c r="XL45" s="127"/>
      <c r="XM45" s="127"/>
      <c r="XN45" s="127"/>
      <c r="XO45" s="127"/>
      <c r="XP45" s="127"/>
      <c r="XQ45" s="127"/>
      <c r="XR45" s="127"/>
      <c r="XS45" s="127"/>
      <c r="XT45" s="127"/>
      <c r="XU45" s="127"/>
      <c r="XV45" s="127"/>
      <c r="XW45" s="127"/>
      <c r="XX45" s="127"/>
      <c r="XY45" s="127"/>
      <c r="XZ45" s="127"/>
      <c r="YA45" s="127"/>
      <c r="YB45" s="127"/>
      <c r="YC45" s="127"/>
      <c r="YD45" s="127"/>
      <c r="YE45" s="127"/>
      <c r="YF45" s="127"/>
      <c r="YG45" s="127"/>
      <c r="YH45" s="127"/>
      <c r="YI45" s="127"/>
      <c r="YJ45" s="127"/>
      <c r="YK45" s="127"/>
      <c r="YL45" s="127"/>
      <c r="YM45" s="127"/>
      <c r="YN45" s="127"/>
      <c r="YO45" s="127"/>
      <c r="YP45" s="127"/>
      <c r="YQ45" s="127"/>
      <c r="YR45" s="127"/>
      <c r="YS45" s="127"/>
      <c r="YT45" s="127"/>
      <c r="YU45" s="127"/>
      <c r="YV45" s="127"/>
      <c r="YW45" s="127"/>
      <c r="YX45" s="127"/>
      <c r="YY45" s="127"/>
      <c r="YZ45" s="127"/>
      <c r="ZA45" s="127"/>
      <c r="ZB45" s="127"/>
      <c r="ZC45" s="127"/>
      <c r="ZD45" s="127"/>
      <c r="ZE45" s="127"/>
      <c r="ZF45" s="127"/>
      <c r="ZG45" s="127"/>
      <c r="ZH45" s="127"/>
      <c r="ZI45" s="127"/>
      <c r="ZJ45" s="127"/>
      <c r="ZK45" s="127"/>
      <c r="ZL45" s="127"/>
      <c r="ZM45" s="127"/>
      <c r="ZN45" s="127"/>
      <c r="ZO45" s="127"/>
      <c r="ZP45" s="127"/>
      <c r="ZQ45" s="127"/>
      <c r="ZR45" s="127"/>
      <c r="ZS45" s="127"/>
      <c r="ZT45" s="127"/>
      <c r="ZU45" s="127"/>
      <c r="ZV45" s="127"/>
      <c r="ZW45" s="127"/>
      <c r="ZX45" s="127"/>
      <c r="ZY45" s="127"/>
      <c r="ZZ45" s="127"/>
      <c r="AAA45" s="127"/>
      <c r="AAB45" s="127"/>
      <c r="AAC45" s="127"/>
      <c r="AAD45" s="127"/>
      <c r="AAE45" s="127"/>
      <c r="AAF45" s="127"/>
      <c r="AAG45" s="127"/>
      <c r="AAH45" s="127"/>
      <c r="AAI45" s="127"/>
      <c r="AAJ45" s="127"/>
      <c r="AAK45" s="127"/>
      <c r="AAL45" s="127"/>
      <c r="AAM45" s="127"/>
      <c r="AAN45" s="127"/>
      <c r="AAO45" s="127"/>
      <c r="AAP45" s="127"/>
      <c r="AAQ45" s="127"/>
      <c r="AAR45" s="127"/>
      <c r="AAS45" s="127"/>
      <c r="AAT45" s="127"/>
      <c r="AAU45" s="127"/>
      <c r="AAV45" s="127"/>
      <c r="AAW45" s="127"/>
      <c r="AAX45" s="127"/>
      <c r="AAY45" s="127"/>
      <c r="AAZ45" s="127"/>
      <c r="ABA45" s="127"/>
      <c r="ABB45" s="127"/>
      <c r="ABC45" s="127"/>
      <c r="ABD45" s="127"/>
      <c r="ABE45" s="127"/>
      <c r="ABF45" s="127"/>
      <c r="ABG45" s="127"/>
      <c r="ABH45" s="127"/>
      <c r="ABI45" s="127"/>
      <c r="ABJ45" s="127"/>
      <c r="ABK45" s="127"/>
      <c r="ABL45" s="127"/>
      <c r="ABM45" s="127"/>
      <c r="ABN45" s="127"/>
      <c r="ABO45" s="127"/>
      <c r="ABP45" s="127"/>
      <c r="ABQ45" s="127"/>
      <c r="ABR45" s="127"/>
      <c r="ABS45" s="127"/>
      <c r="ABT45" s="127"/>
      <c r="ABU45" s="127"/>
      <c r="ABV45" s="127"/>
      <c r="ABW45" s="127"/>
      <c r="ABX45" s="127"/>
      <c r="ABY45" s="127"/>
      <c r="ABZ45" s="127"/>
      <c r="ACA45" s="127"/>
      <c r="ACB45" s="127"/>
      <c r="ACC45" s="127"/>
      <c r="ACD45" s="127"/>
      <c r="ACE45" s="127"/>
      <c r="ACF45" s="127"/>
      <c r="ACG45" s="127"/>
      <c r="ACH45" s="127"/>
      <c r="ACI45" s="127"/>
      <c r="ACJ45" s="127"/>
      <c r="ACK45" s="127"/>
      <c r="ACL45" s="127"/>
      <c r="ACM45" s="127"/>
      <c r="ACN45" s="127"/>
      <c r="ACO45" s="127"/>
      <c r="ACP45" s="127"/>
      <c r="ACQ45" s="127"/>
      <c r="ACR45" s="127"/>
      <c r="ACS45" s="127"/>
      <c r="ACT45" s="127"/>
      <c r="ACU45" s="127"/>
      <c r="ACV45" s="127"/>
      <c r="ACW45" s="127"/>
      <c r="ACX45" s="127"/>
      <c r="ACY45" s="127"/>
      <c r="ACZ45" s="127"/>
      <c r="ADA45" s="127"/>
      <c r="ADB45" s="127"/>
      <c r="ADC45" s="127"/>
      <c r="ADD45" s="127"/>
      <c r="ADE45" s="127"/>
      <c r="ADF45" s="127"/>
      <c r="ADG45" s="127"/>
      <c r="ADH45" s="127"/>
      <c r="ADI45" s="127"/>
    </row>
    <row r="46" spans="1:789" x14ac:dyDescent="0.2">
      <c r="A46" s="75"/>
      <c r="B46" s="76"/>
      <c r="C46" s="76"/>
      <c r="D46" s="76"/>
      <c r="E46" s="76"/>
      <c r="F46" s="76"/>
      <c r="G46" s="57"/>
      <c r="H46" s="57"/>
      <c r="I46" s="57"/>
      <c r="J46" s="57"/>
      <c r="K46" s="57"/>
      <c r="L46" s="57"/>
      <c r="M46" s="57"/>
      <c r="N46" s="58"/>
      <c r="IT46" s="127"/>
      <c r="IU46" s="127"/>
      <c r="IV46" s="127"/>
      <c r="IW46" s="127"/>
      <c r="IX46" s="127"/>
      <c r="IY46" s="127"/>
      <c r="IZ46" s="127"/>
      <c r="JA46" s="127"/>
      <c r="JB46" s="127"/>
      <c r="JC46" s="127"/>
      <c r="JD46" s="127"/>
      <c r="JE46" s="127"/>
      <c r="JF46" s="127"/>
      <c r="JG46" s="127"/>
      <c r="JH46" s="127"/>
      <c r="JI46" s="127"/>
      <c r="JJ46" s="127"/>
      <c r="JK46" s="127"/>
      <c r="JL46" s="127"/>
      <c r="JM46" s="127"/>
      <c r="JN46" s="127"/>
      <c r="JO46" s="127"/>
      <c r="JP46" s="127"/>
      <c r="JQ46" s="127"/>
      <c r="JR46" s="127"/>
      <c r="JS46" s="127"/>
      <c r="JT46" s="127"/>
      <c r="JU46" s="127"/>
      <c r="JV46" s="127"/>
      <c r="JW46" s="127"/>
      <c r="JX46" s="127"/>
      <c r="JY46" s="127"/>
      <c r="JZ46" s="127"/>
      <c r="KA46" s="127"/>
      <c r="KB46" s="127"/>
      <c r="KC46" s="127"/>
      <c r="KD46" s="127"/>
      <c r="KE46" s="127"/>
      <c r="KF46" s="127"/>
      <c r="KG46" s="127"/>
      <c r="KH46" s="127"/>
      <c r="KI46" s="127"/>
      <c r="KJ46" s="127"/>
      <c r="KK46" s="127"/>
      <c r="KL46" s="127"/>
      <c r="KM46" s="127"/>
      <c r="KN46" s="127"/>
      <c r="KO46" s="127"/>
      <c r="KP46" s="127"/>
      <c r="KQ46" s="127"/>
      <c r="KR46" s="127"/>
      <c r="KS46" s="127"/>
      <c r="KT46" s="127"/>
      <c r="KU46" s="127"/>
      <c r="KV46" s="127"/>
      <c r="KW46" s="127"/>
      <c r="KX46" s="127"/>
      <c r="KY46" s="127"/>
      <c r="KZ46" s="127"/>
      <c r="LA46" s="127"/>
      <c r="LB46" s="127"/>
      <c r="LC46" s="127"/>
      <c r="LD46" s="127"/>
      <c r="LE46" s="127"/>
      <c r="LF46" s="127"/>
      <c r="LG46" s="127"/>
      <c r="LH46" s="127"/>
      <c r="LI46" s="127"/>
      <c r="LJ46" s="127"/>
      <c r="LK46" s="127"/>
      <c r="LL46" s="127"/>
      <c r="LM46" s="127"/>
      <c r="LN46" s="127"/>
      <c r="LO46" s="127"/>
      <c r="LP46" s="127"/>
      <c r="LQ46" s="127"/>
      <c r="LR46" s="127"/>
      <c r="LS46" s="127"/>
      <c r="LT46" s="127"/>
      <c r="LU46" s="127"/>
      <c r="LV46" s="127"/>
      <c r="LW46" s="127"/>
      <c r="LX46" s="127"/>
      <c r="LY46" s="127"/>
      <c r="LZ46" s="127"/>
      <c r="MA46" s="127"/>
      <c r="MB46" s="127"/>
      <c r="MC46" s="127"/>
      <c r="MD46" s="127"/>
      <c r="ME46" s="127"/>
      <c r="MF46" s="127"/>
      <c r="MG46" s="127"/>
      <c r="MH46" s="127"/>
      <c r="MI46" s="127"/>
      <c r="MJ46" s="127"/>
      <c r="MK46" s="127"/>
      <c r="ML46" s="127"/>
      <c r="MM46" s="127"/>
      <c r="MN46" s="127"/>
      <c r="MO46" s="127"/>
      <c r="MP46" s="127"/>
      <c r="MQ46" s="127"/>
      <c r="MR46" s="127"/>
      <c r="MS46" s="127"/>
      <c r="MT46" s="127"/>
      <c r="MU46" s="127"/>
      <c r="MV46" s="127"/>
      <c r="MW46" s="127"/>
      <c r="MX46" s="127"/>
      <c r="MY46" s="127"/>
      <c r="MZ46" s="127"/>
      <c r="NA46" s="127"/>
      <c r="NB46" s="127"/>
      <c r="NC46" s="127"/>
      <c r="ND46" s="127"/>
      <c r="NE46" s="127"/>
      <c r="NF46" s="127"/>
      <c r="NG46" s="127"/>
      <c r="NH46" s="127"/>
      <c r="NI46" s="127"/>
      <c r="NJ46" s="127"/>
      <c r="NK46" s="127"/>
      <c r="NL46" s="127"/>
      <c r="NM46" s="127"/>
      <c r="NN46" s="127"/>
      <c r="NO46" s="127"/>
      <c r="NP46" s="127"/>
      <c r="NQ46" s="127"/>
      <c r="NR46" s="127"/>
      <c r="NS46" s="127"/>
      <c r="NT46" s="127"/>
      <c r="NU46" s="127"/>
      <c r="NV46" s="127"/>
      <c r="NW46" s="127"/>
      <c r="NX46" s="127"/>
      <c r="NY46" s="127"/>
      <c r="NZ46" s="127"/>
      <c r="OA46" s="127"/>
      <c r="OB46" s="127"/>
      <c r="OC46" s="127"/>
      <c r="OD46" s="127"/>
      <c r="OE46" s="127"/>
      <c r="OF46" s="127"/>
      <c r="OG46" s="127"/>
      <c r="OH46" s="127"/>
      <c r="OI46" s="127"/>
      <c r="OJ46" s="127"/>
      <c r="OK46" s="127"/>
      <c r="OL46" s="127"/>
      <c r="OM46" s="127"/>
      <c r="ON46" s="127"/>
      <c r="OO46" s="127"/>
      <c r="OP46" s="127"/>
      <c r="OQ46" s="127"/>
      <c r="OR46" s="127"/>
      <c r="OS46" s="127"/>
      <c r="OT46" s="127"/>
      <c r="OU46" s="127"/>
      <c r="OV46" s="127"/>
      <c r="OW46" s="127"/>
      <c r="OX46" s="127"/>
      <c r="OY46" s="127"/>
      <c r="OZ46" s="127"/>
      <c r="PA46" s="127"/>
      <c r="PB46" s="127"/>
      <c r="PC46" s="127"/>
      <c r="PD46" s="127"/>
      <c r="PE46" s="127"/>
      <c r="PF46" s="127"/>
      <c r="PG46" s="127"/>
      <c r="PH46" s="127"/>
      <c r="PI46" s="127"/>
      <c r="PJ46" s="127"/>
      <c r="PK46" s="127"/>
      <c r="PL46" s="127"/>
      <c r="PM46" s="127"/>
      <c r="PN46" s="127"/>
      <c r="PO46" s="127"/>
      <c r="PP46" s="127"/>
      <c r="PQ46" s="127"/>
      <c r="PR46" s="127"/>
      <c r="PS46" s="127"/>
      <c r="PT46" s="127"/>
      <c r="PU46" s="127"/>
      <c r="PV46" s="127"/>
      <c r="PW46" s="127"/>
      <c r="PX46" s="127"/>
      <c r="PY46" s="127"/>
      <c r="PZ46" s="127"/>
      <c r="QA46" s="127"/>
      <c r="QB46" s="127"/>
      <c r="QC46" s="127"/>
      <c r="QD46" s="127"/>
      <c r="QE46" s="127"/>
      <c r="QF46" s="127"/>
      <c r="QG46" s="127"/>
      <c r="QH46" s="127"/>
      <c r="QI46" s="127"/>
      <c r="QJ46" s="127"/>
      <c r="QK46" s="127"/>
      <c r="QL46" s="127"/>
      <c r="QM46" s="127"/>
      <c r="QN46" s="127"/>
      <c r="QO46" s="127"/>
      <c r="QP46" s="127"/>
      <c r="QQ46" s="127"/>
      <c r="QR46" s="127"/>
      <c r="QS46" s="127"/>
      <c r="QT46" s="127"/>
      <c r="QU46" s="127"/>
      <c r="QV46" s="127"/>
      <c r="QW46" s="127"/>
      <c r="QX46" s="127"/>
      <c r="QY46" s="127"/>
      <c r="QZ46" s="127"/>
      <c r="RA46" s="127"/>
      <c r="RB46" s="127"/>
      <c r="RC46" s="127"/>
      <c r="RD46" s="127"/>
      <c r="RE46" s="127"/>
      <c r="RF46" s="127"/>
      <c r="RG46" s="127"/>
      <c r="RH46" s="127"/>
      <c r="RI46" s="127"/>
      <c r="RJ46" s="127"/>
      <c r="RK46" s="127"/>
      <c r="RL46" s="127"/>
      <c r="RM46" s="127"/>
      <c r="RN46" s="127"/>
      <c r="RO46" s="127"/>
      <c r="RP46" s="127"/>
      <c r="RQ46" s="127"/>
      <c r="RR46" s="127"/>
      <c r="RS46" s="127"/>
      <c r="RT46" s="127"/>
      <c r="RU46" s="127"/>
      <c r="RV46" s="127"/>
      <c r="RW46" s="127"/>
      <c r="RX46" s="127"/>
      <c r="RY46" s="127"/>
      <c r="RZ46" s="127"/>
      <c r="SA46" s="127"/>
      <c r="SB46" s="127"/>
      <c r="SC46" s="127"/>
      <c r="SD46" s="127"/>
      <c r="SE46" s="127"/>
      <c r="SF46" s="127"/>
      <c r="SG46" s="127"/>
      <c r="SH46" s="127"/>
      <c r="SI46" s="127"/>
      <c r="SJ46" s="127"/>
      <c r="SK46" s="127"/>
      <c r="SL46" s="127"/>
      <c r="SM46" s="127"/>
      <c r="SN46" s="127"/>
      <c r="SO46" s="127"/>
      <c r="SP46" s="127"/>
      <c r="SQ46" s="127"/>
      <c r="SR46" s="127"/>
      <c r="SS46" s="127"/>
      <c r="ST46" s="127"/>
      <c r="SU46" s="127"/>
      <c r="SV46" s="127"/>
      <c r="SW46" s="127"/>
      <c r="SX46" s="127"/>
      <c r="SY46" s="127"/>
      <c r="SZ46" s="127"/>
      <c r="TA46" s="127"/>
      <c r="TB46" s="127"/>
      <c r="TC46" s="127"/>
      <c r="TD46" s="127"/>
      <c r="TE46" s="127"/>
      <c r="TF46" s="127"/>
      <c r="TG46" s="127"/>
      <c r="TH46" s="127"/>
      <c r="TI46" s="127"/>
      <c r="TJ46" s="127"/>
      <c r="TK46" s="127"/>
      <c r="TL46" s="127"/>
      <c r="TM46" s="127"/>
      <c r="TN46" s="127"/>
      <c r="TO46" s="127"/>
      <c r="TP46" s="127"/>
      <c r="TQ46" s="127"/>
      <c r="TR46" s="127"/>
      <c r="TS46" s="127"/>
      <c r="TT46" s="127"/>
      <c r="TU46" s="127"/>
      <c r="TV46" s="127"/>
      <c r="TW46" s="127"/>
      <c r="TX46" s="127"/>
      <c r="TY46" s="127"/>
      <c r="TZ46" s="127"/>
      <c r="UA46" s="127"/>
      <c r="UB46" s="127"/>
      <c r="UC46" s="127"/>
      <c r="UD46" s="127"/>
      <c r="UE46" s="127"/>
      <c r="UF46" s="127"/>
      <c r="UG46" s="127"/>
      <c r="UH46" s="127"/>
      <c r="UI46" s="127"/>
      <c r="UJ46" s="127"/>
      <c r="UK46" s="127"/>
      <c r="UL46" s="127"/>
      <c r="UM46" s="127"/>
      <c r="UN46" s="127"/>
      <c r="UO46" s="127"/>
      <c r="UP46" s="127"/>
      <c r="UQ46" s="127"/>
      <c r="UR46" s="127"/>
      <c r="US46" s="127"/>
      <c r="UT46" s="127"/>
      <c r="UU46" s="127"/>
      <c r="UV46" s="127"/>
      <c r="UW46" s="127"/>
      <c r="UX46" s="127"/>
      <c r="UY46" s="127"/>
      <c r="UZ46" s="127"/>
      <c r="VA46" s="127"/>
      <c r="VB46" s="127"/>
      <c r="VC46" s="127"/>
      <c r="VD46" s="127"/>
      <c r="VE46" s="127"/>
      <c r="VF46" s="127"/>
      <c r="VG46" s="127"/>
      <c r="VH46" s="127"/>
      <c r="VI46" s="127"/>
      <c r="VJ46" s="127"/>
      <c r="VK46" s="127"/>
      <c r="VL46" s="127"/>
      <c r="VM46" s="127"/>
      <c r="VN46" s="127"/>
      <c r="VO46" s="127"/>
      <c r="VP46" s="127"/>
      <c r="VQ46" s="127"/>
      <c r="VR46" s="127"/>
      <c r="VS46" s="127"/>
      <c r="VT46" s="127"/>
      <c r="VU46" s="127"/>
      <c r="VV46" s="127"/>
      <c r="VW46" s="127"/>
      <c r="VX46" s="127"/>
      <c r="VY46" s="127"/>
      <c r="VZ46" s="127"/>
      <c r="WA46" s="127"/>
      <c r="WB46" s="127"/>
      <c r="WC46" s="127"/>
      <c r="WD46" s="127"/>
      <c r="WE46" s="127"/>
      <c r="WF46" s="127"/>
      <c r="WG46" s="127"/>
      <c r="WH46" s="127"/>
      <c r="WI46" s="127"/>
      <c r="WJ46" s="127"/>
      <c r="WK46" s="127"/>
      <c r="WL46" s="127"/>
      <c r="WM46" s="127"/>
      <c r="WN46" s="127"/>
      <c r="WO46" s="127"/>
      <c r="WP46" s="127"/>
      <c r="WQ46" s="127"/>
      <c r="WR46" s="127"/>
      <c r="WS46" s="127"/>
      <c r="WT46" s="127"/>
      <c r="WU46" s="127"/>
      <c r="WV46" s="127"/>
      <c r="WW46" s="127"/>
      <c r="WX46" s="127"/>
      <c r="WY46" s="127"/>
      <c r="WZ46" s="127"/>
      <c r="XA46" s="127"/>
      <c r="XB46" s="127"/>
      <c r="XC46" s="127"/>
      <c r="XD46" s="127"/>
      <c r="XE46" s="127"/>
      <c r="XF46" s="127"/>
      <c r="XG46" s="127"/>
      <c r="XH46" s="127"/>
      <c r="XI46" s="127"/>
      <c r="XJ46" s="127"/>
      <c r="XK46" s="127"/>
      <c r="XL46" s="127"/>
      <c r="XM46" s="127"/>
      <c r="XN46" s="127"/>
      <c r="XO46" s="127"/>
      <c r="XP46" s="127"/>
      <c r="XQ46" s="127"/>
      <c r="XR46" s="127"/>
      <c r="XS46" s="127"/>
      <c r="XT46" s="127"/>
      <c r="XU46" s="127"/>
      <c r="XV46" s="127"/>
      <c r="XW46" s="127"/>
      <c r="XX46" s="127"/>
      <c r="XY46" s="127"/>
      <c r="XZ46" s="127"/>
      <c r="YA46" s="127"/>
      <c r="YB46" s="127"/>
      <c r="YC46" s="127"/>
      <c r="YD46" s="127"/>
      <c r="YE46" s="127"/>
      <c r="YF46" s="127"/>
      <c r="YG46" s="127"/>
      <c r="YH46" s="127"/>
      <c r="YI46" s="127"/>
      <c r="YJ46" s="127"/>
      <c r="YK46" s="127"/>
      <c r="YL46" s="127"/>
      <c r="YM46" s="127"/>
      <c r="YN46" s="127"/>
      <c r="YO46" s="127"/>
      <c r="YP46" s="127"/>
      <c r="YQ46" s="127"/>
      <c r="YR46" s="127"/>
      <c r="YS46" s="127"/>
      <c r="YT46" s="127"/>
      <c r="YU46" s="127"/>
      <c r="YV46" s="127"/>
      <c r="YW46" s="127"/>
      <c r="YX46" s="127"/>
      <c r="YY46" s="127"/>
      <c r="YZ46" s="127"/>
      <c r="ZA46" s="127"/>
      <c r="ZB46" s="127"/>
      <c r="ZC46" s="127"/>
      <c r="ZD46" s="127"/>
      <c r="ZE46" s="127"/>
      <c r="ZF46" s="127"/>
      <c r="ZG46" s="127"/>
      <c r="ZH46" s="127"/>
      <c r="ZI46" s="127"/>
      <c r="ZJ46" s="127"/>
      <c r="ZK46" s="127"/>
      <c r="ZL46" s="127"/>
      <c r="ZM46" s="127"/>
      <c r="ZN46" s="127"/>
      <c r="ZO46" s="127"/>
      <c r="ZP46" s="127"/>
      <c r="ZQ46" s="127"/>
      <c r="ZR46" s="127"/>
      <c r="ZS46" s="127"/>
      <c r="ZT46" s="127"/>
      <c r="ZU46" s="127"/>
      <c r="ZV46" s="127"/>
      <c r="ZW46" s="127"/>
      <c r="ZX46" s="127"/>
      <c r="ZY46" s="127"/>
      <c r="ZZ46" s="127"/>
      <c r="AAA46" s="127"/>
      <c r="AAB46" s="127"/>
      <c r="AAC46" s="127"/>
      <c r="AAD46" s="127"/>
      <c r="AAE46" s="127"/>
      <c r="AAF46" s="127"/>
      <c r="AAG46" s="127"/>
      <c r="AAH46" s="127"/>
      <c r="AAI46" s="127"/>
      <c r="AAJ46" s="127"/>
      <c r="AAK46" s="127"/>
      <c r="AAL46" s="127"/>
      <c r="AAM46" s="127"/>
      <c r="AAN46" s="127"/>
      <c r="AAO46" s="127"/>
      <c r="AAP46" s="127"/>
      <c r="AAQ46" s="127"/>
      <c r="AAR46" s="127"/>
      <c r="AAS46" s="127"/>
      <c r="AAT46" s="127"/>
      <c r="AAU46" s="127"/>
      <c r="AAV46" s="127"/>
      <c r="AAW46" s="127"/>
      <c r="AAX46" s="127"/>
      <c r="AAY46" s="127"/>
      <c r="AAZ46" s="127"/>
      <c r="ABA46" s="127"/>
      <c r="ABB46" s="127"/>
      <c r="ABC46" s="127"/>
      <c r="ABD46" s="127"/>
      <c r="ABE46" s="127"/>
      <c r="ABF46" s="127"/>
      <c r="ABG46" s="127"/>
      <c r="ABH46" s="127"/>
      <c r="ABI46" s="127"/>
      <c r="ABJ46" s="127"/>
      <c r="ABK46" s="127"/>
      <c r="ABL46" s="127"/>
      <c r="ABM46" s="127"/>
      <c r="ABN46" s="127"/>
      <c r="ABO46" s="127"/>
      <c r="ABP46" s="127"/>
      <c r="ABQ46" s="127"/>
      <c r="ABR46" s="127"/>
      <c r="ABS46" s="127"/>
      <c r="ABT46" s="127"/>
      <c r="ABU46" s="127"/>
      <c r="ABV46" s="127"/>
      <c r="ABW46" s="127"/>
      <c r="ABX46" s="127"/>
      <c r="ABY46" s="127"/>
      <c r="ABZ46" s="127"/>
      <c r="ACA46" s="127"/>
      <c r="ACB46" s="127"/>
      <c r="ACC46" s="127"/>
      <c r="ACD46" s="127"/>
      <c r="ACE46" s="127"/>
      <c r="ACF46" s="127"/>
      <c r="ACG46" s="127"/>
      <c r="ACH46" s="127"/>
      <c r="ACI46" s="127"/>
      <c r="ACJ46" s="127"/>
      <c r="ACK46" s="127"/>
      <c r="ACL46" s="127"/>
      <c r="ACM46" s="127"/>
      <c r="ACN46" s="127"/>
      <c r="ACO46" s="127"/>
      <c r="ACP46" s="127"/>
      <c r="ACQ46" s="127"/>
      <c r="ACR46" s="127"/>
      <c r="ACS46" s="127"/>
      <c r="ACT46" s="127"/>
      <c r="ACU46" s="127"/>
      <c r="ACV46" s="127"/>
      <c r="ACW46" s="127"/>
      <c r="ACX46" s="127"/>
      <c r="ACY46" s="127"/>
      <c r="ACZ46" s="127"/>
      <c r="ADA46" s="127"/>
      <c r="ADB46" s="127"/>
      <c r="ADC46" s="127"/>
      <c r="ADD46" s="127"/>
      <c r="ADE46" s="127"/>
      <c r="ADF46" s="127"/>
      <c r="ADG46" s="127"/>
      <c r="ADH46" s="127"/>
      <c r="ADI46" s="127"/>
    </row>
    <row r="47" spans="1:789" ht="13.7" customHeight="1" thickBot="1" x14ac:dyDescent="0.25">
      <c r="A47" s="77"/>
      <c r="B47" s="78"/>
      <c r="C47" s="78"/>
      <c r="D47" s="78"/>
      <c r="E47" s="78"/>
      <c r="F47" s="78"/>
      <c r="G47" s="59"/>
      <c r="H47" s="59"/>
      <c r="I47" s="59"/>
      <c r="J47" s="59"/>
      <c r="K47" s="59"/>
      <c r="L47" s="59"/>
      <c r="M47" s="59"/>
      <c r="N47" s="60"/>
      <c r="IT47" s="127"/>
      <c r="IU47" s="127"/>
      <c r="IV47" s="127"/>
      <c r="IW47" s="127"/>
      <c r="IX47" s="127"/>
      <c r="IY47" s="127"/>
      <c r="IZ47" s="127"/>
      <c r="JA47" s="127"/>
      <c r="JB47" s="127"/>
      <c r="JC47" s="127"/>
      <c r="JD47" s="127"/>
      <c r="JE47" s="127"/>
      <c r="JF47" s="127"/>
      <c r="JG47" s="127"/>
      <c r="JH47" s="127"/>
      <c r="JI47" s="127"/>
      <c r="JJ47" s="127"/>
      <c r="JK47" s="127"/>
      <c r="JL47" s="127"/>
      <c r="JM47" s="127"/>
      <c r="JN47" s="127"/>
      <c r="JO47" s="127"/>
      <c r="JP47" s="127"/>
      <c r="JQ47" s="127"/>
      <c r="JR47" s="127"/>
      <c r="JS47" s="127"/>
      <c r="JT47" s="127"/>
      <c r="JU47" s="127"/>
      <c r="JV47" s="127"/>
      <c r="JW47" s="127"/>
      <c r="JX47" s="127"/>
      <c r="JY47" s="127"/>
      <c r="JZ47" s="127"/>
      <c r="KA47" s="127"/>
      <c r="KB47" s="127"/>
      <c r="KC47" s="127"/>
      <c r="KD47" s="127"/>
      <c r="KE47" s="127"/>
      <c r="KF47" s="127"/>
      <c r="KG47" s="127"/>
      <c r="KH47" s="127"/>
      <c r="KI47" s="127"/>
      <c r="KJ47" s="127"/>
      <c r="KK47" s="127"/>
      <c r="KL47" s="127"/>
      <c r="KM47" s="127"/>
      <c r="KN47" s="127"/>
      <c r="KO47" s="127"/>
      <c r="KP47" s="127"/>
      <c r="KQ47" s="127"/>
      <c r="KR47" s="127"/>
      <c r="KS47" s="127"/>
      <c r="KT47" s="127"/>
      <c r="KU47" s="127"/>
      <c r="KV47" s="127"/>
      <c r="KW47" s="127"/>
      <c r="KX47" s="127"/>
      <c r="KY47" s="127"/>
      <c r="KZ47" s="127"/>
      <c r="LA47" s="127"/>
      <c r="LB47" s="127"/>
      <c r="LC47" s="127"/>
      <c r="LD47" s="127"/>
      <c r="LE47" s="127"/>
      <c r="LF47" s="127"/>
      <c r="LG47" s="127"/>
      <c r="LH47" s="127"/>
      <c r="LI47" s="127"/>
      <c r="LJ47" s="127"/>
      <c r="LK47" s="127"/>
      <c r="LL47" s="127"/>
      <c r="LM47" s="127"/>
      <c r="LN47" s="127"/>
      <c r="LO47" s="127"/>
      <c r="LP47" s="127"/>
      <c r="LQ47" s="127"/>
      <c r="LR47" s="127"/>
      <c r="LS47" s="127"/>
      <c r="LT47" s="127"/>
      <c r="LU47" s="127"/>
      <c r="LV47" s="127"/>
      <c r="LW47" s="127"/>
      <c r="LX47" s="127"/>
      <c r="LY47" s="127"/>
      <c r="LZ47" s="127"/>
      <c r="MA47" s="127"/>
      <c r="MB47" s="127"/>
      <c r="MC47" s="127"/>
      <c r="MD47" s="127"/>
      <c r="ME47" s="127"/>
      <c r="MF47" s="127"/>
      <c r="MG47" s="127"/>
      <c r="MH47" s="127"/>
      <c r="MI47" s="127"/>
      <c r="MJ47" s="127"/>
      <c r="MK47" s="127"/>
      <c r="ML47" s="127"/>
      <c r="MM47" s="127"/>
      <c r="MN47" s="127"/>
      <c r="MO47" s="127"/>
      <c r="MP47" s="127"/>
      <c r="MQ47" s="127"/>
      <c r="MR47" s="127"/>
      <c r="MS47" s="127"/>
      <c r="MT47" s="127"/>
      <c r="MU47" s="127"/>
      <c r="MV47" s="127"/>
      <c r="MW47" s="127"/>
      <c r="MX47" s="127"/>
      <c r="MY47" s="127"/>
      <c r="MZ47" s="127"/>
      <c r="NA47" s="127"/>
      <c r="NB47" s="127"/>
      <c r="NC47" s="127"/>
      <c r="ND47" s="127"/>
      <c r="NE47" s="127"/>
      <c r="NF47" s="127"/>
      <c r="NG47" s="127"/>
      <c r="NH47" s="127"/>
      <c r="NI47" s="127"/>
      <c r="NJ47" s="127"/>
      <c r="NK47" s="127"/>
      <c r="NL47" s="127"/>
      <c r="NM47" s="127"/>
      <c r="NN47" s="127"/>
      <c r="NO47" s="127"/>
      <c r="NP47" s="127"/>
      <c r="NQ47" s="127"/>
      <c r="NR47" s="127"/>
      <c r="NS47" s="127"/>
      <c r="NT47" s="127"/>
      <c r="NU47" s="127"/>
      <c r="NV47" s="127"/>
      <c r="NW47" s="127"/>
      <c r="NX47" s="127"/>
      <c r="NY47" s="127"/>
      <c r="NZ47" s="127"/>
      <c r="OA47" s="127"/>
      <c r="OB47" s="127"/>
      <c r="OC47" s="127"/>
      <c r="OD47" s="127"/>
      <c r="OE47" s="127"/>
      <c r="OF47" s="127"/>
      <c r="OG47" s="127"/>
      <c r="OH47" s="127"/>
      <c r="OI47" s="127"/>
      <c r="OJ47" s="127"/>
      <c r="OK47" s="127"/>
      <c r="OL47" s="127"/>
      <c r="OM47" s="127"/>
      <c r="ON47" s="127"/>
      <c r="OO47" s="127"/>
      <c r="OP47" s="127"/>
      <c r="OQ47" s="127"/>
      <c r="OR47" s="127"/>
      <c r="OS47" s="127"/>
      <c r="OT47" s="127"/>
      <c r="OU47" s="127"/>
      <c r="OV47" s="127"/>
      <c r="OW47" s="127"/>
      <c r="OX47" s="127"/>
      <c r="OY47" s="127"/>
      <c r="OZ47" s="127"/>
      <c r="PA47" s="127"/>
      <c r="PB47" s="127"/>
      <c r="PC47" s="127"/>
      <c r="PD47" s="127"/>
      <c r="PE47" s="127"/>
      <c r="PF47" s="127"/>
      <c r="PG47" s="127"/>
      <c r="PH47" s="127"/>
      <c r="PI47" s="127"/>
      <c r="PJ47" s="127"/>
      <c r="PK47" s="127"/>
      <c r="PL47" s="127"/>
      <c r="PM47" s="127"/>
      <c r="PN47" s="127"/>
      <c r="PO47" s="127"/>
      <c r="PP47" s="127"/>
      <c r="PQ47" s="127"/>
      <c r="PR47" s="127"/>
      <c r="PS47" s="127"/>
      <c r="PT47" s="127"/>
      <c r="PU47" s="127"/>
      <c r="PV47" s="127"/>
      <c r="PW47" s="127"/>
      <c r="PX47" s="127"/>
      <c r="PY47" s="127"/>
      <c r="PZ47" s="127"/>
      <c r="QA47" s="127"/>
      <c r="QB47" s="127"/>
      <c r="QC47" s="127"/>
      <c r="QD47" s="127"/>
      <c r="QE47" s="127"/>
      <c r="QF47" s="127"/>
      <c r="QG47" s="127"/>
      <c r="QH47" s="127"/>
      <c r="QI47" s="127"/>
      <c r="QJ47" s="127"/>
      <c r="QK47" s="127"/>
      <c r="QL47" s="127"/>
      <c r="QM47" s="127"/>
      <c r="QN47" s="127"/>
      <c r="QO47" s="127"/>
      <c r="QP47" s="127"/>
      <c r="QQ47" s="127"/>
      <c r="QR47" s="127"/>
      <c r="QS47" s="127"/>
      <c r="QT47" s="127"/>
      <c r="QU47" s="127"/>
      <c r="QV47" s="127"/>
      <c r="QW47" s="127"/>
      <c r="QX47" s="127"/>
      <c r="QY47" s="127"/>
      <c r="QZ47" s="127"/>
      <c r="RA47" s="127"/>
      <c r="RB47" s="127"/>
      <c r="RC47" s="127"/>
      <c r="RD47" s="127"/>
      <c r="RE47" s="127"/>
      <c r="RF47" s="127"/>
      <c r="RG47" s="127"/>
      <c r="RH47" s="127"/>
      <c r="RI47" s="127"/>
      <c r="RJ47" s="127"/>
      <c r="RK47" s="127"/>
      <c r="RL47" s="127"/>
      <c r="RM47" s="127"/>
      <c r="RN47" s="127"/>
      <c r="RO47" s="127"/>
      <c r="RP47" s="127"/>
      <c r="RQ47" s="127"/>
      <c r="RR47" s="127"/>
      <c r="RS47" s="127"/>
      <c r="RT47" s="127"/>
      <c r="RU47" s="127"/>
      <c r="RV47" s="127"/>
      <c r="RW47" s="127"/>
      <c r="RX47" s="127"/>
      <c r="RY47" s="127"/>
      <c r="RZ47" s="127"/>
      <c r="SA47" s="127"/>
      <c r="SB47" s="127"/>
      <c r="SC47" s="127"/>
      <c r="SD47" s="127"/>
      <c r="SE47" s="127"/>
      <c r="SF47" s="127"/>
      <c r="SG47" s="127"/>
      <c r="SH47" s="127"/>
      <c r="SI47" s="127"/>
      <c r="SJ47" s="127"/>
      <c r="SK47" s="127"/>
      <c r="SL47" s="127"/>
      <c r="SM47" s="127"/>
      <c r="SN47" s="127"/>
      <c r="SO47" s="127"/>
      <c r="SP47" s="127"/>
      <c r="SQ47" s="127"/>
      <c r="SR47" s="127"/>
      <c r="SS47" s="127"/>
      <c r="ST47" s="127"/>
      <c r="SU47" s="127"/>
      <c r="SV47" s="127"/>
      <c r="SW47" s="127"/>
      <c r="SX47" s="127"/>
      <c r="SY47" s="127"/>
      <c r="SZ47" s="127"/>
      <c r="TA47" s="127"/>
      <c r="TB47" s="127"/>
      <c r="TC47" s="127"/>
      <c r="TD47" s="127"/>
      <c r="TE47" s="127"/>
      <c r="TF47" s="127"/>
      <c r="TG47" s="127"/>
      <c r="TH47" s="127"/>
      <c r="TI47" s="127"/>
      <c r="TJ47" s="127"/>
      <c r="TK47" s="127"/>
      <c r="TL47" s="127"/>
      <c r="TM47" s="127"/>
      <c r="TN47" s="127"/>
      <c r="TO47" s="127"/>
      <c r="TP47" s="127"/>
      <c r="TQ47" s="127"/>
      <c r="TR47" s="127"/>
      <c r="TS47" s="127"/>
      <c r="TT47" s="127"/>
      <c r="TU47" s="127"/>
      <c r="TV47" s="127"/>
      <c r="TW47" s="127"/>
      <c r="TX47" s="127"/>
      <c r="TY47" s="127"/>
      <c r="TZ47" s="127"/>
      <c r="UA47" s="127"/>
      <c r="UB47" s="127"/>
      <c r="UC47" s="127"/>
      <c r="UD47" s="127"/>
      <c r="UE47" s="127"/>
      <c r="UF47" s="127"/>
      <c r="UG47" s="127"/>
      <c r="UH47" s="127"/>
      <c r="UI47" s="127"/>
      <c r="UJ47" s="127"/>
      <c r="UK47" s="127"/>
      <c r="UL47" s="127"/>
      <c r="UM47" s="127"/>
      <c r="UN47" s="127"/>
      <c r="UO47" s="127"/>
      <c r="UP47" s="127"/>
      <c r="UQ47" s="127"/>
      <c r="UR47" s="127"/>
      <c r="US47" s="127"/>
      <c r="UT47" s="127"/>
      <c r="UU47" s="127"/>
      <c r="UV47" s="127"/>
      <c r="UW47" s="127"/>
      <c r="UX47" s="127"/>
      <c r="UY47" s="127"/>
      <c r="UZ47" s="127"/>
      <c r="VA47" s="127"/>
      <c r="VB47" s="127"/>
      <c r="VC47" s="127"/>
      <c r="VD47" s="127"/>
      <c r="VE47" s="127"/>
      <c r="VF47" s="127"/>
      <c r="VG47" s="127"/>
      <c r="VH47" s="127"/>
      <c r="VI47" s="127"/>
      <c r="VJ47" s="127"/>
      <c r="VK47" s="127"/>
      <c r="VL47" s="127"/>
      <c r="VM47" s="127"/>
      <c r="VN47" s="127"/>
      <c r="VO47" s="127"/>
      <c r="VP47" s="127"/>
      <c r="VQ47" s="127"/>
      <c r="VR47" s="127"/>
      <c r="VS47" s="127"/>
      <c r="VT47" s="127"/>
      <c r="VU47" s="127"/>
      <c r="VV47" s="127"/>
      <c r="VW47" s="127"/>
      <c r="VX47" s="127"/>
      <c r="VY47" s="127"/>
      <c r="VZ47" s="127"/>
      <c r="WA47" s="127"/>
      <c r="WB47" s="127"/>
      <c r="WC47" s="127"/>
      <c r="WD47" s="127"/>
      <c r="WE47" s="127"/>
      <c r="WF47" s="127"/>
      <c r="WG47" s="127"/>
      <c r="WH47" s="127"/>
      <c r="WI47" s="127"/>
      <c r="WJ47" s="127"/>
      <c r="WK47" s="127"/>
      <c r="WL47" s="127"/>
      <c r="WM47" s="127"/>
      <c r="WN47" s="127"/>
      <c r="WO47" s="127"/>
      <c r="WP47" s="127"/>
      <c r="WQ47" s="127"/>
      <c r="WR47" s="127"/>
      <c r="WS47" s="127"/>
      <c r="WT47" s="127"/>
      <c r="WU47" s="127"/>
      <c r="WV47" s="127"/>
      <c r="WW47" s="127"/>
      <c r="WX47" s="127"/>
      <c r="WY47" s="127"/>
      <c r="WZ47" s="127"/>
      <c r="XA47" s="127"/>
      <c r="XB47" s="127"/>
      <c r="XC47" s="127"/>
      <c r="XD47" s="127"/>
      <c r="XE47" s="127"/>
      <c r="XF47" s="127"/>
      <c r="XG47" s="127"/>
      <c r="XH47" s="127"/>
      <c r="XI47" s="127"/>
      <c r="XJ47" s="127"/>
      <c r="XK47" s="127"/>
      <c r="XL47" s="127"/>
      <c r="XM47" s="127"/>
      <c r="XN47" s="127"/>
      <c r="XO47" s="127"/>
      <c r="XP47" s="127"/>
      <c r="XQ47" s="127"/>
      <c r="XR47" s="127"/>
      <c r="XS47" s="127"/>
      <c r="XT47" s="127"/>
      <c r="XU47" s="127"/>
      <c r="XV47" s="127"/>
      <c r="XW47" s="127"/>
      <c r="XX47" s="127"/>
      <c r="XY47" s="127"/>
      <c r="XZ47" s="127"/>
      <c r="YA47" s="127"/>
      <c r="YB47" s="127"/>
      <c r="YC47" s="127"/>
      <c r="YD47" s="127"/>
      <c r="YE47" s="127"/>
      <c r="YF47" s="127"/>
      <c r="YG47" s="127"/>
      <c r="YH47" s="127"/>
      <c r="YI47" s="127"/>
      <c r="YJ47" s="127"/>
      <c r="YK47" s="127"/>
      <c r="YL47" s="127"/>
      <c r="YM47" s="127"/>
      <c r="YN47" s="127"/>
      <c r="YO47" s="127"/>
      <c r="YP47" s="127"/>
      <c r="YQ47" s="127"/>
      <c r="YR47" s="127"/>
      <c r="YS47" s="127"/>
      <c r="YT47" s="127"/>
      <c r="YU47" s="127"/>
      <c r="YV47" s="127"/>
      <c r="YW47" s="127"/>
      <c r="YX47" s="127"/>
      <c r="YY47" s="127"/>
      <c r="YZ47" s="127"/>
      <c r="ZA47" s="127"/>
      <c r="ZB47" s="127"/>
      <c r="ZC47" s="127"/>
      <c r="ZD47" s="127"/>
      <c r="ZE47" s="127"/>
      <c r="ZF47" s="127"/>
      <c r="ZG47" s="127"/>
      <c r="ZH47" s="127"/>
      <c r="ZI47" s="127"/>
      <c r="ZJ47" s="127"/>
      <c r="ZK47" s="127"/>
      <c r="ZL47" s="127"/>
      <c r="ZM47" s="127"/>
      <c r="ZN47" s="127"/>
      <c r="ZO47" s="127"/>
      <c r="ZP47" s="127"/>
      <c r="ZQ47" s="127"/>
      <c r="ZR47" s="127"/>
      <c r="ZS47" s="127"/>
      <c r="ZT47" s="127"/>
      <c r="ZU47" s="127"/>
      <c r="ZV47" s="127"/>
      <c r="ZW47" s="127"/>
      <c r="ZX47" s="127"/>
      <c r="ZY47" s="127"/>
      <c r="ZZ47" s="127"/>
      <c r="AAA47" s="127"/>
      <c r="AAB47" s="127"/>
      <c r="AAC47" s="127"/>
      <c r="AAD47" s="127"/>
      <c r="AAE47" s="127"/>
      <c r="AAF47" s="127"/>
      <c r="AAG47" s="127"/>
      <c r="AAH47" s="127"/>
      <c r="AAI47" s="127"/>
      <c r="AAJ47" s="127"/>
      <c r="AAK47" s="127"/>
      <c r="AAL47" s="127"/>
      <c r="AAM47" s="127"/>
      <c r="AAN47" s="127"/>
      <c r="AAO47" s="127"/>
      <c r="AAP47" s="127"/>
      <c r="AAQ47" s="127"/>
      <c r="AAR47" s="127"/>
      <c r="AAS47" s="127"/>
      <c r="AAT47" s="127"/>
      <c r="AAU47" s="127"/>
      <c r="AAV47" s="127"/>
      <c r="AAW47" s="127"/>
      <c r="AAX47" s="127"/>
      <c r="AAY47" s="127"/>
      <c r="AAZ47" s="127"/>
      <c r="ABA47" s="127"/>
      <c r="ABB47" s="127"/>
      <c r="ABC47" s="127"/>
      <c r="ABD47" s="127"/>
      <c r="ABE47" s="127"/>
      <c r="ABF47" s="127"/>
      <c r="ABG47" s="127"/>
      <c r="ABH47" s="127"/>
      <c r="ABI47" s="127"/>
      <c r="ABJ47" s="127"/>
      <c r="ABK47" s="127"/>
      <c r="ABL47" s="127"/>
      <c r="ABM47" s="127"/>
      <c r="ABN47" s="127"/>
      <c r="ABO47" s="127"/>
      <c r="ABP47" s="127"/>
      <c r="ABQ47" s="127"/>
      <c r="ABR47" s="127"/>
      <c r="ABS47" s="127"/>
      <c r="ABT47" s="127"/>
      <c r="ABU47" s="127"/>
      <c r="ABV47" s="127"/>
      <c r="ABW47" s="127"/>
      <c r="ABX47" s="127"/>
      <c r="ABY47" s="127"/>
      <c r="ABZ47" s="127"/>
      <c r="ACA47" s="127"/>
      <c r="ACB47" s="127"/>
      <c r="ACC47" s="127"/>
      <c r="ACD47" s="127"/>
      <c r="ACE47" s="127"/>
      <c r="ACF47" s="127"/>
      <c r="ACG47" s="127"/>
      <c r="ACH47" s="127"/>
      <c r="ACI47" s="127"/>
      <c r="ACJ47" s="127"/>
      <c r="ACK47" s="127"/>
      <c r="ACL47" s="127"/>
      <c r="ACM47" s="127"/>
      <c r="ACN47" s="127"/>
      <c r="ACO47" s="127"/>
      <c r="ACP47" s="127"/>
      <c r="ACQ47" s="127"/>
      <c r="ACR47" s="127"/>
      <c r="ACS47" s="127"/>
      <c r="ACT47" s="127"/>
      <c r="ACU47" s="127"/>
      <c r="ACV47" s="127"/>
      <c r="ACW47" s="127"/>
      <c r="ACX47" s="127"/>
      <c r="ACY47" s="127"/>
      <c r="ACZ47" s="127"/>
      <c r="ADA47" s="127"/>
      <c r="ADB47" s="127"/>
      <c r="ADC47" s="127"/>
      <c r="ADD47" s="127"/>
      <c r="ADE47" s="127"/>
      <c r="ADF47" s="127"/>
      <c r="ADG47" s="127"/>
      <c r="ADH47" s="127"/>
      <c r="ADI47" s="127"/>
    </row>
    <row r="48" spans="1:789" hidden="1" x14ac:dyDescent="0.2"/>
    <row r="49" x14ac:dyDescent="0.2"/>
  </sheetData>
  <sheetProtection algorithmName="SHA-512" hashValue="llyJ8DOhOmmzoJruf3b67kXUNI5S9zYFQY59gCq7ym7fFe/hQjBWSXM7wZlgVMiscHY4L7qC8GA8s/vls1v5XA==" saltValue="lrOrwKR4x5f+NdW7ER3MZg==" spinCount="100000" sheet="1" selectLockedCells="1"/>
  <mergeCells count="59">
    <mergeCell ref="IT43:ADI47"/>
    <mergeCell ref="D25:E25"/>
    <mergeCell ref="B31:I31"/>
    <mergeCell ref="A37:N37"/>
    <mergeCell ref="A36:B36"/>
    <mergeCell ref="D29:E29"/>
    <mergeCell ref="D30:E30"/>
    <mergeCell ref="A29:B29"/>
    <mergeCell ref="B34:J34"/>
    <mergeCell ref="A45:C45"/>
    <mergeCell ref="A39:B39"/>
    <mergeCell ref="B41:E41"/>
    <mergeCell ref="B42:E42"/>
    <mergeCell ref="C43:E43"/>
    <mergeCell ref="G40:I41"/>
    <mergeCell ref="J40:M41"/>
    <mergeCell ref="A13:A14"/>
    <mergeCell ref="B13:B14"/>
    <mergeCell ref="C13:C14"/>
    <mergeCell ref="D21:E21"/>
    <mergeCell ref="D24:E24"/>
    <mergeCell ref="B10:C10"/>
    <mergeCell ref="H11:M11"/>
    <mergeCell ref="F13:F14"/>
    <mergeCell ref="C11:D11"/>
    <mergeCell ref="H13:N13"/>
    <mergeCell ref="D13:E14"/>
    <mergeCell ref="D23:E23"/>
    <mergeCell ref="D22:E22"/>
    <mergeCell ref="G42:I44"/>
    <mergeCell ref="G5:J5"/>
    <mergeCell ref="B6:C6"/>
    <mergeCell ref="F10:G10"/>
    <mergeCell ref="D17:E17"/>
    <mergeCell ref="D18:E18"/>
    <mergeCell ref="F7:G7"/>
    <mergeCell ref="F9:M9"/>
    <mergeCell ref="G13:G14"/>
    <mergeCell ref="J42:M44"/>
    <mergeCell ref="B7:C7"/>
    <mergeCell ref="A26:B26"/>
    <mergeCell ref="C26:N26"/>
    <mergeCell ref="A27:N28"/>
    <mergeCell ref="A46:F47"/>
    <mergeCell ref="C33:E33"/>
    <mergeCell ref="A1:N1"/>
    <mergeCell ref="A2:N2"/>
    <mergeCell ref="A3:N3"/>
    <mergeCell ref="D19:E19"/>
    <mergeCell ref="D20:E20"/>
    <mergeCell ref="A5:B5"/>
    <mergeCell ref="A8:B8"/>
    <mergeCell ref="D15:E15"/>
    <mergeCell ref="D16:E16"/>
    <mergeCell ref="A12:C12"/>
    <mergeCell ref="B9:C9"/>
    <mergeCell ref="K7:N7"/>
    <mergeCell ref="F6:N6"/>
    <mergeCell ref="K5:N5"/>
  </mergeCells>
  <phoneticPr fontId="0" type="noConversion"/>
  <dataValidations count="2">
    <dataValidation type="list" allowBlank="1" showInputMessage="1" showErrorMessage="1" sqref="G15:G25">
      <formula1>TipoMov</formula1>
    </dataValidation>
    <dataValidation type="list" allowBlank="1" showInputMessage="1" showErrorMessage="1" sqref="H11:M11">
      <formula1>Regiones</formula1>
    </dataValidation>
  </dataValidations>
  <printOptions horizontalCentered="1"/>
  <pageMargins left="0" right="0" top="0" bottom="0" header="0" footer="0"/>
  <pageSetup scale="7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75" r:id="rId4" name="Check Box 151">
              <controlPr defaultSize="0" autoFill="0" autoLine="0" autoPict="0">
                <anchor>
                  <from>
                    <xdr:col>12</xdr:col>
                    <xdr:colOff>19050</xdr:colOff>
                    <xdr:row>13</xdr:row>
                    <xdr:rowOff>171450</xdr:rowOff>
                  </from>
                  <to>
                    <xdr:col>12</xdr:col>
                    <xdr:colOff>247650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5" name="Check Box 162">
              <controlPr defaultSize="0" autoFill="0" autoLine="0" autoPict="0">
                <anchor>
                  <from>
                    <xdr:col>10</xdr:col>
                    <xdr:colOff>0</xdr:colOff>
                    <xdr:row>13</xdr:row>
                    <xdr:rowOff>171450</xdr:rowOff>
                  </from>
                  <to>
                    <xdr:col>10</xdr:col>
                    <xdr:colOff>209550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6" name="Check Box 163">
              <controlPr defaultSize="0" autoFill="0" autoLine="0" autoPict="0">
                <anchor>
                  <from>
                    <xdr:col>11</xdr:col>
                    <xdr:colOff>19050</xdr:colOff>
                    <xdr:row>13</xdr:row>
                    <xdr:rowOff>171450</xdr:rowOff>
                  </from>
                  <to>
                    <xdr:col>11</xdr:col>
                    <xdr:colOff>209550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7" name="Check Box 164">
              <controlPr defaultSize="0" autoFill="0" autoLine="0" autoPict="0">
                <anchor>
                  <from>
                    <xdr:col>8</xdr:col>
                    <xdr:colOff>0</xdr:colOff>
                    <xdr:row>13</xdr:row>
                    <xdr:rowOff>171450</xdr:rowOff>
                  </from>
                  <to>
                    <xdr:col>8</xdr:col>
                    <xdr:colOff>247650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8" name="Check Box 165">
              <controlPr defaultSize="0" autoFill="0" autoLine="0" autoPict="0">
                <anchor>
                  <from>
                    <xdr:col>9</xdr:col>
                    <xdr:colOff>9525</xdr:colOff>
                    <xdr:row>13</xdr:row>
                    <xdr:rowOff>171450</xdr:rowOff>
                  </from>
                  <to>
                    <xdr:col>9</xdr:col>
                    <xdr:colOff>200025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9" name="Check Box 166">
              <controlPr defaultSize="0" autoFill="0" autoLine="0" autoPict="0">
                <anchor>
                  <from>
                    <xdr:col>7</xdr:col>
                    <xdr:colOff>19050</xdr:colOff>
                    <xdr:row>13</xdr:row>
                    <xdr:rowOff>171450</xdr:rowOff>
                  </from>
                  <to>
                    <xdr:col>7</xdr:col>
                    <xdr:colOff>257175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10" name="Check Box 268">
              <controlPr defaultSize="0" autoFill="0" autoLine="0" autoPict="0">
                <anchor>
                  <from>
                    <xdr:col>12</xdr:col>
                    <xdr:colOff>19050</xdr:colOff>
                    <xdr:row>14</xdr:row>
                    <xdr:rowOff>219075</xdr:rowOff>
                  </from>
                  <to>
                    <xdr:col>12</xdr:col>
                    <xdr:colOff>247650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11" name="Check Box 270">
              <controlPr defaultSize="0" autoFill="0" autoLine="0" autoPict="0">
                <anchor>
                  <from>
                    <xdr:col>10</xdr:col>
                    <xdr:colOff>0</xdr:colOff>
                    <xdr:row>14</xdr:row>
                    <xdr:rowOff>219075</xdr:rowOff>
                  </from>
                  <to>
                    <xdr:col>10</xdr:col>
                    <xdr:colOff>209550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12" name="Check Box 271">
              <controlPr defaultSize="0" autoFill="0" autoLine="0" autoPict="0">
                <anchor>
                  <from>
                    <xdr:col>11</xdr:col>
                    <xdr:colOff>19050</xdr:colOff>
                    <xdr:row>14</xdr:row>
                    <xdr:rowOff>200025</xdr:rowOff>
                  </from>
                  <to>
                    <xdr:col>11</xdr:col>
                    <xdr:colOff>209550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13" name="Check Box 272">
              <controlPr defaultSize="0" autoFill="0" autoLine="0" autoPict="0">
                <anchor>
                  <from>
                    <xdr:col>8</xdr:col>
                    <xdr:colOff>0</xdr:colOff>
                    <xdr:row>14</xdr:row>
                    <xdr:rowOff>219075</xdr:rowOff>
                  </from>
                  <to>
                    <xdr:col>8</xdr:col>
                    <xdr:colOff>247650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14" name="Check Box 273">
              <controlPr defaultSize="0" autoFill="0" autoLine="0" autoPict="0">
                <anchor>
                  <from>
                    <xdr:col>9</xdr:col>
                    <xdr:colOff>9525</xdr:colOff>
                    <xdr:row>14</xdr:row>
                    <xdr:rowOff>200025</xdr:rowOff>
                  </from>
                  <to>
                    <xdr:col>9</xdr:col>
                    <xdr:colOff>200025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15" name="Check Box 274">
              <controlPr defaultSize="0" autoFill="0" autoLine="0" autoPict="0">
                <anchor>
                  <from>
                    <xdr:col>7</xdr:col>
                    <xdr:colOff>19050</xdr:colOff>
                    <xdr:row>14</xdr:row>
                    <xdr:rowOff>200025</xdr:rowOff>
                  </from>
                  <to>
                    <xdr:col>7</xdr:col>
                    <xdr:colOff>257175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16" name="Check Box 390">
              <controlPr defaultSize="0" autoFill="0" autoLine="0" autoPict="0">
                <anchor>
                  <from>
                    <xdr:col>12</xdr:col>
                    <xdr:colOff>19050</xdr:colOff>
                    <xdr:row>15</xdr:row>
                    <xdr:rowOff>180975</xdr:rowOff>
                  </from>
                  <to>
                    <xdr:col>12</xdr:col>
                    <xdr:colOff>247650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17" name="Check Box 392">
              <controlPr defaultSize="0" autoFill="0" autoLine="0" autoPict="0">
                <anchor>
                  <from>
                    <xdr:col>10</xdr:col>
                    <xdr:colOff>9525</xdr:colOff>
                    <xdr:row>15</xdr:row>
                    <xdr:rowOff>180975</xdr:rowOff>
                  </from>
                  <to>
                    <xdr:col>10</xdr:col>
                    <xdr:colOff>247650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18" name="Check Box 393">
              <controlPr defaultSize="0" autoFill="0" autoLine="0" autoPict="0">
                <anchor>
                  <from>
                    <xdr:col>11</xdr:col>
                    <xdr:colOff>19050</xdr:colOff>
                    <xdr:row>15</xdr:row>
                    <xdr:rowOff>180975</xdr:rowOff>
                  </from>
                  <to>
                    <xdr:col>11</xdr:col>
                    <xdr:colOff>209550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19" name="Check Box 394">
              <controlPr defaultSize="0" autoFill="0" autoLine="0" autoPict="0">
                <anchor>
                  <from>
                    <xdr:col>8</xdr:col>
                    <xdr:colOff>19050</xdr:colOff>
                    <xdr:row>15</xdr:row>
                    <xdr:rowOff>180975</xdr:rowOff>
                  </from>
                  <to>
                    <xdr:col>8</xdr:col>
                    <xdr:colOff>247650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20" name="Check Box 395">
              <controlPr defaultSize="0" autoFill="0" autoLine="0" autoPict="0">
                <anchor>
                  <from>
                    <xdr:col>9</xdr:col>
                    <xdr:colOff>19050</xdr:colOff>
                    <xdr:row>15</xdr:row>
                    <xdr:rowOff>180975</xdr:rowOff>
                  </from>
                  <to>
                    <xdr:col>9</xdr:col>
                    <xdr:colOff>209550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21" name="Check Box 396">
              <controlPr defaultSize="0" autoFill="0" autoLine="0" autoPict="0">
                <anchor>
                  <from>
                    <xdr:col>7</xdr:col>
                    <xdr:colOff>19050</xdr:colOff>
                    <xdr:row>15</xdr:row>
                    <xdr:rowOff>180975</xdr:rowOff>
                  </from>
                  <to>
                    <xdr:col>8</xdr:col>
                    <xdr:colOff>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22" name="Check Box 397">
              <controlPr defaultSize="0" autoFill="0" autoLine="0" autoPict="0">
                <anchor>
                  <from>
                    <xdr:col>12</xdr:col>
                    <xdr:colOff>19050</xdr:colOff>
                    <xdr:row>16</xdr:row>
                    <xdr:rowOff>190500</xdr:rowOff>
                  </from>
                  <to>
                    <xdr:col>12</xdr:col>
                    <xdr:colOff>257175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23" name="Check Box 399">
              <controlPr defaultSize="0" autoFill="0" autoLine="0" autoPict="0">
                <anchor>
                  <from>
                    <xdr:col>10</xdr:col>
                    <xdr:colOff>19050</xdr:colOff>
                    <xdr:row>16</xdr:row>
                    <xdr:rowOff>190500</xdr:rowOff>
                  </from>
                  <to>
                    <xdr:col>10</xdr:col>
                    <xdr:colOff>257175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24" name="Check Box 400">
              <controlPr defaultSize="0" autoFill="0" autoLine="0" autoPict="0">
                <anchor>
                  <from>
                    <xdr:col>11</xdr:col>
                    <xdr:colOff>19050</xdr:colOff>
                    <xdr:row>16</xdr:row>
                    <xdr:rowOff>180975</xdr:rowOff>
                  </from>
                  <to>
                    <xdr:col>11</xdr:col>
                    <xdr:colOff>209550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25" name="Check Box 401">
              <controlPr defaultSize="0" autoFill="0" autoLine="0" autoPict="0">
                <anchor>
                  <from>
                    <xdr:col>8</xdr:col>
                    <xdr:colOff>19050</xdr:colOff>
                    <xdr:row>16</xdr:row>
                    <xdr:rowOff>190500</xdr:rowOff>
                  </from>
                  <to>
                    <xdr:col>8</xdr:col>
                    <xdr:colOff>257175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26" name="Check Box 402">
              <controlPr defaultSize="0" autoFill="0" autoLine="0" autoPict="0">
                <anchor>
                  <from>
                    <xdr:col>9</xdr:col>
                    <xdr:colOff>19050</xdr:colOff>
                    <xdr:row>16</xdr:row>
                    <xdr:rowOff>180975</xdr:rowOff>
                  </from>
                  <to>
                    <xdr:col>9</xdr:col>
                    <xdr:colOff>209550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27" name="Check Box 403">
              <controlPr defaultSize="0" autoFill="0" autoLine="0" autoPict="0">
                <anchor>
                  <from>
                    <xdr:col>7</xdr:col>
                    <xdr:colOff>38100</xdr:colOff>
                    <xdr:row>16</xdr:row>
                    <xdr:rowOff>180975</xdr:rowOff>
                  </from>
                  <to>
                    <xdr:col>8</xdr:col>
                    <xdr:colOff>19050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28" name="Check Box 404">
              <controlPr defaultSize="0" autoFill="0" autoLine="0" autoPict="0">
                <anchor>
                  <from>
                    <xdr:col>12</xdr:col>
                    <xdr:colOff>19050</xdr:colOff>
                    <xdr:row>17</xdr:row>
                    <xdr:rowOff>200025</xdr:rowOff>
                  </from>
                  <to>
                    <xdr:col>12</xdr:col>
                    <xdr:colOff>247650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29" name="Check Box 406">
              <controlPr defaultSize="0" autoFill="0" autoLine="0" autoPict="0">
                <anchor>
                  <from>
                    <xdr:col>10</xdr:col>
                    <xdr:colOff>19050</xdr:colOff>
                    <xdr:row>17</xdr:row>
                    <xdr:rowOff>200025</xdr:rowOff>
                  </from>
                  <to>
                    <xdr:col>10</xdr:col>
                    <xdr:colOff>257175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30" name="Check Box 407">
              <controlPr defaultSize="0" autoFill="0" autoLine="0" autoPict="0">
                <anchor>
                  <from>
                    <xdr:col>11</xdr:col>
                    <xdr:colOff>19050</xdr:colOff>
                    <xdr:row>17</xdr:row>
                    <xdr:rowOff>190500</xdr:rowOff>
                  </from>
                  <to>
                    <xdr:col>11</xdr:col>
                    <xdr:colOff>209550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31" name="Check Box 408">
              <controlPr defaultSize="0" autoFill="0" autoLine="0" autoPict="0">
                <anchor>
                  <from>
                    <xdr:col>8</xdr:col>
                    <xdr:colOff>19050</xdr:colOff>
                    <xdr:row>17</xdr:row>
                    <xdr:rowOff>200025</xdr:rowOff>
                  </from>
                  <to>
                    <xdr:col>8</xdr:col>
                    <xdr:colOff>247650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32" name="Check Box 409">
              <controlPr defaultSize="0" autoFill="0" autoLine="0" autoPict="0">
                <anchor>
                  <from>
                    <xdr:col>9</xdr:col>
                    <xdr:colOff>19050</xdr:colOff>
                    <xdr:row>17</xdr:row>
                    <xdr:rowOff>190500</xdr:rowOff>
                  </from>
                  <to>
                    <xdr:col>9</xdr:col>
                    <xdr:colOff>209550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33" name="Check Box 410">
              <controlPr defaultSize="0" autoFill="0" autoLine="0" autoPict="0">
                <anchor>
                  <from>
                    <xdr:col>7</xdr:col>
                    <xdr:colOff>38100</xdr:colOff>
                    <xdr:row>17</xdr:row>
                    <xdr:rowOff>190500</xdr:rowOff>
                  </from>
                  <to>
                    <xdr:col>8</xdr:col>
                    <xdr:colOff>19050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34" name="Check Box 411">
              <controlPr defaultSize="0" autoFill="0" autoLine="0" autoPict="0">
                <anchor>
                  <from>
                    <xdr:col>12</xdr:col>
                    <xdr:colOff>19050</xdr:colOff>
                    <xdr:row>18</xdr:row>
                    <xdr:rowOff>238125</xdr:rowOff>
                  </from>
                  <to>
                    <xdr:col>12</xdr:col>
                    <xdr:colOff>247650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35" name="Check Box 413">
              <controlPr defaultSize="0" autoFill="0" autoLine="0" autoPict="0">
                <anchor>
                  <from>
                    <xdr:col>10</xdr:col>
                    <xdr:colOff>19050</xdr:colOff>
                    <xdr:row>18</xdr:row>
                    <xdr:rowOff>238125</xdr:rowOff>
                  </from>
                  <to>
                    <xdr:col>10</xdr:col>
                    <xdr:colOff>257175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36" name="Check Box 414">
              <controlPr defaultSize="0" autoFill="0" autoLine="0" autoPict="0">
                <anchor>
                  <from>
                    <xdr:col>11</xdr:col>
                    <xdr:colOff>19050</xdr:colOff>
                    <xdr:row>18</xdr:row>
                    <xdr:rowOff>219075</xdr:rowOff>
                  </from>
                  <to>
                    <xdr:col>11</xdr:col>
                    <xdr:colOff>209550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37" name="Check Box 415">
              <controlPr defaultSize="0" autoFill="0" autoLine="0" autoPict="0">
                <anchor>
                  <from>
                    <xdr:col>8</xdr:col>
                    <xdr:colOff>19050</xdr:colOff>
                    <xdr:row>18</xdr:row>
                    <xdr:rowOff>238125</xdr:rowOff>
                  </from>
                  <to>
                    <xdr:col>8</xdr:col>
                    <xdr:colOff>247650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38" name="Check Box 416">
              <controlPr defaultSize="0" autoFill="0" autoLine="0" autoPict="0">
                <anchor>
                  <from>
                    <xdr:col>9</xdr:col>
                    <xdr:colOff>19050</xdr:colOff>
                    <xdr:row>18</xdr:row>
                    <xdr:rowOff>219075</xdr:rowOff>
                  </from>
                  <to>
                    <xdr:col>9</xdr:col>
                    <xdr:colOff>209550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39" name="Check Box 417">
              <controlPr defaultSize="0" autoFill="0" autoLine="0" autoPict="0">
                <anchor>
                  <from>
                    <xdr:col>7</xdr:col>
                    <xdr:colOff>38100</xdr:colOff>
                    <xdr:row>18</xdr:row>
                    <xdr:rowOff>219075</xdr:rowOff>
                  </from>
                  <to>
                    <xdr:col>8</xdr:col>
                    <xdr:colOff>19050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40" name="Check Box 418">
              <controlPr defaultSize="0" autoFill="0" autoLine="0" autoPict="0">
                <anchor>
                  <from>
                    <xdr:col>12</xdr:col>
                    <xdr:colOff>19050</xdr:colOff>
                    <xdr:row>19</xdr:row>
                    <xdr:rowOff>219075</xdr:rowOff>
                  </from>
                  <to>
                    <xdr:col>12</xdr:col>
                    <xdr:colOff>247650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41" name="Check Box 420">
              <controlPr defaultSize="0" autoFill="0" autoLine="0" autoPict="0">
                <anchor>
                  <from>
                    <xdr:col>10</xdr:col>
                    <xdr:colOff>19050</xdr:colOff>
                    <xdr:row>19</xdr:row>
                    <xdr:rowOff>219075</xdr:rowOff>
                  </from>
                  <to>
                    <xdr:col>10</xdr:col>
                    <xdr:colOff>257175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42" name="Check Box 421">
              <controlPr defaultSize="0" autoFill="0" autoLine="0" autoPict="0">
                <anchor>
                  <from>
                    <xdr:col>11</xdr:col>
                    <xdr:colOff>19050</xdr:colOff>
                    <xdr:row>19</xdr:row>
                    <xdr:rowOff>200025</xdr:rowOff>
                  </from>
                  <to>
                    <xdr:col>11</xdr:col>
                    <xdr:colOff>209550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43" name="Check Box 422">
              <controlPr defaultSize="0" autoFill="0" autoLine="0" autoPict="0">
                <anchor>
                  <from>
                    <xdr:col>8</xdr:col>
                    <xdr:colOff>19050</xdr:colOff>
                    <xdr:row>19</xdr:row>
                    <xdr:rowOff>219075</xdr:rowOff>
                  </from>
                  <to>
                    <xdr:col>8</xdr:col>
                    <xdr:colOff>247650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44" name="Check Box 423">
              <controlPr defaultSize="0" autoFill="0" autoLine="0" autoPict="0">
                <anchor>
                  <from>
                    <xdr:col>9</xdr:col>
                    <xdr:colOff>19050</xdr:colOff>
                    <xdr:row>19</xdr:row>
                    <xdr:rowOff>200025</xdr:rowOff>
                  </from>
                  <to>
                    <xdr:col>9</xdr:col>
                    <xdr:colOff>209550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45" name="Check Box 424">
              <controlPr defaultSize="0" autoFill="0" autoLine="0" autoPict="0">
                <anchor>
                  <from>
                    <xdr:col>7</xdr:col>
                    <xdr:colOff>38100</xdr:colOff>
                    <xdr:row>19</xdr:row>
                    <xdr:rowOff>200025</xdr:rowOff>
                  </from>
                  <to>
                    <xdr:col>8</xdr:col>
                    <xdr:colOff>19050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46" name="Check Box 425">
              <controlPr defaultSize="0" autoFill="0" autoLine="0" autoPict="0">
                <anchor>
                  <from>
                    <xdr:col>12</xdr:col>
                    <xdr:colOff>38100</xdr:colOff>
                    <xdr:row>20</xdr:row>
                    <xdr:rowOff>200025</xdr:rowOff>
                  </from>
                  <to>
                    <xdr:col>13</xdr:col>
                    <xdr:colOff>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" r:id="rId47" name="Check Box 427">
              <controlPr defaultSize="0" autoFill="0" autoLine="0" autoPict="0">
                <anchor>
                  <from>
                    <xdr:col>10</xdr:col>
                    <xdr:colOff>19050</xdr:colOff>
                    <xdr:row>20</xdr:row>
                    <xdr:rowOff>200025</xdr:rowOff>
                  </from>
                  <to>
                    <xdr:col>10</xdr:col>
                    <xdr:colOff>257175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48" name="Check Box 428">
              <controlPr defaultSize="0" autoFill="0" autoLine="0" autoPict="0">
                <anchor>
                  <from>
                    <xdr:col>11</xdr:col>
                    <xdr:colOff>38100</xdr:colOff>
                    <xdr:row>20</xdr:row>
                    <xdr:rowOff>190500</xdr:rowOff>
                  </from>
                  <to>
                    <xdr:col>11</xdr:col>
                    <xdr:colOff>238125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49" name="Check Box 429">
              <controlPr defaultSize="0" autoFill="0" autoLine="0" autoPict="0">
                <anchor>
                  <from>
                    <xdr:col>8</xdr:col>
                    <xdr:colOff>19050</xdr:colOff>
                    <xdr:row>20</xdr:row>
                    <xdr:rowOff>200025</xdr:rowOff>
                  </from>
                  <to>
                    <xdr:col>8</xdr:col>
                    <xdr:colOff>266700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50" name="Check Box 430">
              <controlPr defaultSize="0" autoFill="0" autoLine="0" autoPict="0">
                <anchor>
                  <from>
                    <xdr:col>9</xdr:col>
                    <xdr:colOff>57150</xdr:colOff>
                    <xdr:row>20</xdr:row>
                    <xdr:rowOff>190500</xdr:rowOff>
                  </from>
                  <to>
                    <xdr:col>9</xdr:col>
                    <xdr:colOff>247650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51" name="Check Box 431">
              <controlPr defaultSize="0" autoFill="0" autoLine="0" autoPict="0">
                <anchor>
                  <from>
                    <xdr:col>7</xdr:col>
                    <xdr:colOff>57150</xdr:colOff>
                    <xdr:row>20</xdr:row>
                    <xdr:rowOff>190500</xdr:rowOff>
                  </from>
                  <to>
                    <xdr:col>8</xdr:col>
                    <xdr:colOff>19050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" r:id="rId52" name="Check Box 432">
              <controlPr defaultSize="0" autoFill="0" autoLine="0" autoPict="0">
                <anchor>
                  <from>
                    <xdr:col>12</xdr:col>
                    <xdr:colOff>38100</xdr:colOff>
                    <xdr:row>21</xdr:row>
                    <xdr:rowOff>247650</xdr:rowOff>
                  </from>
                  <to>
                    <xdr:col>12</xdr:col>
                    <xdr:colOff>257175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" r:id="rId53" name="Check Box 434">
              <controlPr defaultSize="0" autoFill="0" autoLine="0" autoPict="0">
                <anchor>
                  <from>
                    <xdr:col>10</xdr:col>
                    <xdr:colOff>19050</xdr:colOff>
                    <xdr:row>21</xdr:row>
                    <xdr:rowOff>247650</xdr:rowOff>
                  </from>
                  <to>
                    <xdr:col>10</xdr:col>
                    <xdr:colOff>257175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" r:id="rId54" name="Check Box 435">
              <controlPr defaultSize="0" autoFill="0" autoLine="0" autoPict="0">
                <anchor>
                  <from>
                    <xdr:col>11</xdr:col>
                    <xdr:colOff>38100</xdr:colOff>
                    <xdr:row>21</xdr:row>
                    <xdr:rowOff>238125</xdr:rowOff>
                  </from>
                  <to>
                    <xdr:col>11</xdr:col>
                    <xdr:colOff>209550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" r:id="rId55" name="Check Box 436">
              <controlPr defaultSize="0" autoFill="0" autoLine="0" autoPict="0">
                <anchor>
                  <from>
                    <xdr:col>8</xdr:col>
                    <xdr:colOff>19050</xdr:colOff>
                    <xdr:row>21</xdr:row>
                    <xdr:rowOff>247650</xdr:rowOff>
                  </from>
                  <to>
                    <xdr:col>8</xdr:col>
                    <xdr:colOff>257175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56" name="Check Box 437">
              <controlPr defaultSize="0" autoFill="0" autoLine="0" autoPict="0">
                <anchor>
                  <from>
                    <xdr:col>9</xdr:col>
                    <xdr:colOff>57150</xdr:colOff>
                    <xdr:row>21</xdr:row>
                    <xdr:rowOff>238125</xdr:rowOff>
                  </from>
                  <to>
                    <xdr:col>9</xdr:col>
                    <xdr:colOff>247650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" r:id="rId57" name="Check Box 438">
              <controlPr defaultSize="0" autoFill="0" autoLine="0" autoPict="0">
                <anchor>
                  <from>
                    <xdr:col>7</xdr:col>
                    <xdr:colOff>57150</xdr:colOff>
                    <xdr:row>21</xdr:row>
                    <xdr:rowOff>238125</xdr:rowOff>
                  </from>
                  <to>
                    <xdr:col>8</xdr:col>
                    <xdr:colOff>19050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" r:id="rId58" name="Check Box 439">
              <controlPr defaultSize="0" autoFill="0" autoLine="0" autoPict="0">
                <anchor>
                  <from>
                    <xdr:col>12</xdr:col>
                    <xdr:colOff>38100</xdr:colOff>
                    <xdr:row>22</xdr:row>
                    <xdr:rowOff>219075</xdr:rowOff>
                  </from>
                  <to>
                    <xdr:col>12</xdr:col>
                    <xdr:colOff>257175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" r:id="rId59" name="Check Box 441">
              <controlPr defaultSize="0" autoFill="0" autoLine="0" autoPict="0">
                <anchor>
                  <from>
                    <xdr:col>10</xdr:col>
                    <xdr:colOff>19050</xdr:colOff>
                    <xdr:row>22</xdr:row>
                    <xdr:rowOff>219075</xdr:rowOff>
                  </from>
                  <to>
                    <xdr:col>10</xdr:col>
                    <xdr:colOff>257175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" r:id="rId60" name="Check Box 442">
              <controlPr defaultSize="0" autoFill="0" autoLine="0" autoPict="0">
                <anchor>
                  <from>
                    <xdr:col>11</xdr:col>
                    <xdr:colOff>38100</xdr:colOff>
                    <xdr:row>22</xdr:row>
                    <xdr:rowOff>219075</xdr:rowOff>
                  </from>
                  <to>
                    <xdr:col>11</xdr:col>
                    <xdr:colOff>209550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" r:id="rId61" name="Check Box 443">
              <controlPr defaultSize="0" autoFill="0" autoLine="0" autoPict="0">
                <anchor>
                  <from>
                    <xdr:col>8</xdr:col>
                    <xdr:colOff>19050</xdr:colOff>
                    <xdr:row>22</xdr:row>
                    <xdr:rowOff>219075</xdr:rowOff>
                  </from>
                  <to>
                    <xdr:col>8</xdr:col>
                    <xdr:colOff>257175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" r:id="rId62" name="Check Box 444">
              <controlPr defaultSize="0" autoFill="0" autoLine="0" autoPict="0">
                <anchor>
                  <from>
                    <xdr:col>9</xdr:col>
                    <xdr:colOff>57150</xdr:colOff>
                    <xdr:row>22</xdr:row>
                    <xdr:rowOff>219075</xdr:rowOff>
                  </from>
                  <to>
                    <xdr:col>9</xdr:col>
                    <xdr:colOff>247650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" r:id="rId63" name="Check Box 445">
              <controlPr defaultSize="0" autoFill="0" autoLine="0" autoPict="0">
                <anchor>
                  <from>
                    <xdr:col>7</xdr:col>
                    <xdr:colOff>57150</xdr:colOff>
                    <xdr:row>22</xdr:row>
                    <xdr:rowOff>219075</xdr:rowOff>
                  </from>
                  <to>
                    <xdr:col>8</xdr:col>
                    <xdr:colOff>19050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r:id="rId64" name="Check Box 448">
              <controlPr defaultSize="0" autoFill="0" autoLine="0" autoPict="0">
                <anchor>
                  <from>
                    <xdr:col>10</xdr:col>
                    <xdr:colOff>38100</xdr:colOff>
                    <xdr:row>23</xdr:row>
                    <xdr:rowOff>219075</xdr:rowOff>
                  </from>
                  <to>
                    <xdr:col>11</xdr:col>
                    <xdr:colOff>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" r:id="rId65" name="Check Box 449">
              <controlPr defaultSize="0" autoFill="0" autoLine="0" autoPict="0">
                <anchor>
                  <from>
                    <xdr:col>11</xdr:col>
                    <xdr:colOff>57150</xdr:colOff>
                    <xdr:row>23</xdr:row>
                    <xdr:rowOff>200025</xdr:rowOff>
                  </from>
                  <to>
                    <xdr:col>11</xdr:col>
                    <xdr:colOff>247650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" r:id="rId66" name="Check Box 450">
              <controlPr defaultSize="0" autoFill="0" autoLine="0" autoPict="0">
                <anchor>
                  <from>
                    <xdr:col>8</xdr:col>
                    <xdr:colOff>38100</xdr:colOff>
                    <xdr:row>23</xdr:row>
                    <xdr:rowOff>219075</xdr:rowOff>
                  </from>
                  <to>
                    <xdr:col>9</xdr:col>
                    <xdr:colOff>9525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" r:id="rId67" name="Check Box 451">
              <controlPr defaultSize="0" autoFill="0" autoLine="0" autoPict="0">
                <anchor>
                  <from>
                    <xdr:col>9</xdr:col>
                    <xdr:colOff>57150</xdr:colOff>
                    <xdr:row>23</xdr:row>
                    <xdr:rowOff>200025</xdr:rowOff>
                  </from>
                  <to>
                    <xdr:col>9</xdr:col>
                    <xdr:colOff>247650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" r:id="rId68" name="Check Box 452">
              <controlPr defaultSize="0" autoFill="0" autoLine="0" autoPict="0">
                <anchor>
                  <from>
                    <xdr:col>7</xdr:col>
                    <xdr:colOff>66675</xdr:colOff>
                    <xdr:row>23</xdr:row>
                    <xdr:rowOff>200025</xdr:rowOff>
                  </from>
                  <to>
                    <xdr:col>8</xdr:col>
                    <xdr:colOff>19050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69" name="Check Box 391">
              <controlPr defaultSize="0" autoFill="0" autoLine="0" autoPict="0">
                <anchor>
                  <from>
                    <xdr:col>13</xdr:col>
                    <xdr:colOff>19050</xdr:colOff>
                    <xdr:row>15</xdr:row>
                    <xdr:rowOff>180975</xdr:rowOff>
                  </from>
                  <to>
                    <xdr:col>13</xdr:col>
                    <xdr:colOff>209550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70" name="Check Box 398">
              <controlPr defaultSize="0" autoFill="0" autoLine="0" autoPict="0">
                <anchor>
                  <from>
                    <xdr:col>13</xdr:col>
                    <xdr:colOff>19050</xdr:colOff>
                    <xdr:row>16</xdr:row>
                    <xdr:rowOff>190500</xdr:rowOff>
                  </from>
                  <to>
                    <xdr:col>13</xdr:col>
                    <xdr:colOff>209550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71" name="Check Box 405">
              <controlPr defaultSize="0" autoFill="0" autoLine="0" autoPict="0">
                <anchor>
                  <from>
                    <xdr:col>13</xdr:col>
                    <xdr:colOff>19050</xdr:colOff>
                    <xdr:row>17</xdr:row>
                    <xdr:rowOff>200025</xdr:rowOff>
                  </from>
                  <to>
                    <xdr:col>13</xdr:col>
                    <xdr:colOff>209550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72" name="Check Box 412">
              <controlPr defaultSize="0" autoFill="0" autoLine="0" autoPict="0">
                <anchor>
                  <from>
                    <xdr:col>13</xdr:col>
                    <xdr:colOff>19050</xdr:colOff>
                    <xdr:row>18</xdr:row>
                    <xdr:rowOff>238125</xdr:rowOff>
                  </from>
                  <to>
                    <xdr:col>13</xdr:col>
                    <xdr:colOff>209550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73" name="Check Box 419">
              <controlPr defaultSize="0" autoFill="0" autoLine="0" autoPict="0">
                <anchor>
                  <from>
                    <xdr:col>13</xdr:col>
                    <xdr:colOff>19050</xdr:colOff>
                    <xdr:row>19</xdr:row>
                    <xdr:rowOff>219075</xdr:rowOff>
                  </from>
                  <to>
                    <xdr:col>13</xdr:col>
                    <xdr:colOff>209550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74" name="Check Box 426">
              <controlPr defaultSize="0" autoFill="0" autoLine="0" autoPict="0">
                <anchor>
                  <from>
                    <xdr:col>13</xdr:col>
                    <xdr:colOff>38100</xdr:colOff>
                    <xdr:row>20</xdr:row>
                    <xdr:rowOff>200025</xdr:rowOff>
                  </from>
                  <to>
                    <xdr:col>13</xdr:col>
                    <xdr:colOff>209550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75" name="Check Box 433">
              <controlPr defaultSize="0" autoFill="0" autoLine="0" autoPict="0">
                <anchor>
                  <from>
                    <xdr:col>13</xdr:col>
                    <xdr:colOff>38100</xdr:colOff>
                    <xdr:row>21</xdr:row>
                    <xdr:rowOff>247650</xdr:rowOff>
                  </from>
                  <to>
                    <xdr:col>13</xdr:col>
                    <xdr:colOff>209550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" r:id="rId76" name="Check Box 440">
              <controlPr defaultSize="0" autoFill="0" autoLine="0" autoPict="0">
                <anchor>
                  <from>
                    <xdr:col>13</xdr:col>
                    <xdr:colOff>38100</xdr:colOff>
                    <xdr:row>22</xdr:row>
                    <xdr:rowOff>219075</xdr:rowOff>
                  </from>
                  <to>
                    <xdr:col>13</xdr:col>
                    <xdr:colOff>209550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r:id="rId77" name="Check Box 446">
              <controlPr defaultSize="0" autoFill="0" autoLine="0" autoPict="0">
                <anchor>
                  <from>
                    <xdr:col>12</xdr:col>
                    <xdr:colOff>57150</xdr:colOff>
                    <xdr:row>23</xdr:row>
                    <xdr:rowOff>219075</xdr:rowOff>
                  </from>
                  <to>
                    <xdr:col>13</xdr:col>
                    <xdr:colOff>19050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" r:id="rId78" name="Check Box 447">
              <controlPr defaultSize="0" autoFill="0" autoLine="0" autoPict="0">
                <anchor>
                  <from>
                    <xdr:col>13</xdr:col>
                    <xdr:colOff>57150</xdr:colOff>
                    <xdr:row>23</xdr:row>
                    <xdr:rowOff>219075</xdr:rowOff>
                  </from>
                  <to>
                    <xdr:col>13</xdr:col>
                    <xdr:colOff>209550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79" name="Check Box 152">
              <controlPr defaultSize="0" autoFill="0" autoLine="0" autoPict="0">
                <anchor>
                  <from>
                    <xdr:col>13</xdr:col>
                    <xdr:colOff>19050</xdr:colOff>
                    <xdr:row>13</xdr:row>
                    <xdr:rowOff>171450</xdr:rowOff>
                  </from>
                  <to>
                    <xdr:col>13</xdr:col>
                    <xdr:colOff>209550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80" name="Check Box 269">
              <controlPr defaultSize="0" autoFill="0" autoLine="0" autoPict="0">
                <anchor>
                  <from>
                    <xdr:col>13</xdr:col>
                    <xdr:colOff>19050</xdr:colOff>
                    <xdr:row>14</xdr:row>
                    <xdr:rowOff>219075</xdr:rowOff>
                  </from>
                  <to>
                    <xdr:col>13</xdr:col>
                    <xdr:colOff>209550</xdr:colOff>
                    <xdr:row>15</xdr:row>
                    <xdr:rowOff>247650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Dire!$A$2:$A$7</xm:f>
          </x14:formula1>
          <xm:sqref>B6:C6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>
      <selection activeCell="S23" sqref="S23"/>
    </sheetView>
  </sheetViews>
  <sheetFormatPr baseColWidth="10" defaultColWidth="11.28515625" defaultRowHeight="12.75" x14ac:dyDescent="0.2"/>
  <cols>
    <col min="10" max="10" width="11" customWidth="1"/>
    <col min="11" max="11" width="10.7109375" hidden="1" customWidth="1"/>
    <col min="12" max="15" width="11.28515625" hidden="1" customWidth="1"/>
  </cols>
  <sheetData>
    <row r="1" spans="1:16" s="1" customFormat="1" ht="23.25" x14ac:dyDescent="0.3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6" s="1" customFormat="1" ht="20.25" x14ac:dyDescent="0.3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6" s="1" customFormat="1" ht="36.75" customHeight="1" x14ac:dyDescent="0.25">
      <c r="A3" s="82" t="s">
        <v>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6" ht="18" customHeight="1" x14ac:dyDescent="0.2">
      <c r="A4" s="144" t="s">
        <v>40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52"/>
    </row>
    <row r="7" spans="1:16" ht="20.25" x14ac:dyDescent="0.3">
      <c r="A7" s="143" t="s">
        <v>41</v>
      </c>
      <c r="B7" s="143"/>
      <c r="C7" s="143"/>
      <c r="D7" s="143" t="s">
        <v>42</v>
      </c>
      <c r="E7" s="143"/>
      <c r="F7" s="143"/>
      <c r="G7" s="143"/>
      <c r="H7" s="143"/>
      <c r="I7" s="143"/>
      <c r="J7" s="143"/>
      <c r="K7" s="143"/>
      <c r="L7" s="143"/>
      <c r="M7" s="145"/>
      <c r="N7" s="145"/>
      <c r="O7" s="145"/>
    </row>
    <row r="8" spans="1:16" ht="21.2" customHeight="1" x14ac:dyDescent="0.2">
      <c r="A8" s="146" t="s">
        <v>43</v>
      </c>
      <c r="B8" s="146"/>
      <c r="C8" s="146"/>
      <c r="D8" s="149" t="s">
        <v>44</v>
      </c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</row>
    <row r="9" spans="1:16" ht="21.2" customHeight="1" x14ac:dyDescent="0.2">
      <c r="A9" s="146" t="s">
        <v>3</v>
      </c>
      <c r="B9" s="146"/>
      <c r="C9" s="146"/>
      <c r="D9" s="149" t="s">
        <v>45</v>
      </c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</row>
    <row r="10" spans="1:16" ht="37.5" customHeight="1" x14ac:dyDescent="0.2">
      <c r="A10" s="146" t="s">
        <v>46</v>
      </c>
      <c r="B10" s="146"/>
      <c r="C10" s="146"/>
      <c r="D10" s="151" t="s">
        <v>47</v>
      </c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</row>
    <row r="11" spans="1:16" ht="27" customHeight="1" x14ac:dyDescent="0.2">
      <c r="A11" s="146" t="s">
        <v>48</v>
      </c>
      <c r="B11" s="146"/>
      <c r="C11" s="146"/>
      <c r="D11" s="152" t="s">
        <v>49</v>
      </c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6" s="53" customFormat="1" ht="21.2" customHeight="1" x14ac:dyDescent="0.2">
      <c r="A12" s="146" t="s">
        <v>50</v>
      </c>
      <c r="B12" s="146"/>
      <c r="C12" s="146"/>
      <c r="D12" s="149" t="s">
        <v>51</v>
      </c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</row>
    <row r="13" spans="1:16" s="53" customFormat="1" ht="21.2" customHeight="1" x14ac:dyDescent="0.2">
      <c r="A13" s="146" t="s">
        <v>23</v>
      </c>
      <c r="B13" s="146"/>
      <c r="C13" s="146"/>
      <c r="D13" s="149" t="s">
        <v>52</v>
      </c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</row>
    <row r="14" spans="1:16" s="53" customFormat="1" ht="29.25" customHeight="1" x14ac:dyDescent="0.2">
      <c r="A14" s="146" t="s">
        <v>53</v>
      </c>
      <c r="B14" s="146"/>
      <c r="C14" s="146"/>
      <c r="D14" s="152" t="s">
        <v>54</v>
      </c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</row>
    <row r="15" spans="1:16" s="53" customFormat="1" ht="21.2" customHeight="1" x14ac:dyDescent="0.2">
      <c r="A15" s="146" t="s">
        <v>55</v>
      </c>
      <c r="B15" s="146"/>
      <c r="C15" s="146"/>
      <c r="D15" s="149" t="s">
        <v>56</v>
      </c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</row>
    <row r="16" spans="1:16" s="53" customFormat="1" ht="21.2" customHeight="1" x14ac:dyDescent="0.2">
      <c r="A16" s="146" t="s">
        <v>57</v>
      </c>
      <c r="B16" s="146"/>
      <c r="C16" s="146"/>
      <c r="D16" s="149" t="s">
        <v>58</v>
      </c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</row>
    <row r="17" spans="1:3" x14ac:dyDescent="0.2">
      <c r="A17" s="147"/>
      <c r="B17" s="147"/>
      <c r="C17" s="147"/>
    </row>
    <row r="18" spans="1:3" x14ac:dyDescent="0.2">
      <c r="A18" s="147"/>
      <c r="B18" s="147"/>
      <c r="C18" s="147"/>
    </row>
    <row r="19" spans="1:3" x14ac:dyDescent="0.2">
      <c r="A19" s="147"/>
      <c r="B19" s="147"/>
      <c r="C19" s="147"/>
    </row>
    <row r="20" spans="1:3" x14ac:dyDescent="0.2">
      <c r="A20" s="147"/>
      <c r="B20" s="147"/>
      <c r="C20" s="147"/>
    </row>
    <row r="21" spans="1:3" x14ac:dyDescent="0.2">
      <c r="A21" s="147"/>
      <c r="B21" s="147"/>
      <c r="C21" s="147"/>
    </row>
    <row r="22" spans="1:3" x14ac:dyDescent="0.2">
      <c r="A22" s="147"/>
      <c r="B22" s="147"/>
      <c r="C22" s="147"/>
    </row>
    <row r="23" spans="1:3" x14ac:dyDescent="0.2">
      <c r="A23" s="147"/>
      <c r="B23" s="147"/>
      <c r="C23" s="147"/>
    </row>
    <row r="24" spans="1:3" x14ac:dyDescent="0.2">
      <c r="A24" s="147"/>
      <c r="B24" s="147"/>
      <c r="C24" s="147"/>
    </row>
    <row r="25" spans="1:3" x14ac:dyDescent="0.2">
      <c r="A25" s="147"/>
      <c r="B25" s="147"/>
      <c r="C25" s="147"/>
    </row>
    <row r="26" spans="1:3" x14ac:dyDescent="0.2">
      <c r="A26" s="147"/>
      <c r="B26" s="147"/>
      <c r="C26" s="147"/>
    </row>
    <row r="27" spans="1:3" x14ac:dyDescent="0.2">
      <c r="A27" s="147"/>
      <c r="B27" s="147"/>
      <c r="C27" s="147"/>
    </row>
    <row r="28" spans="1:3" x14ac:dyDescent="0.2">
      <c r="A28" s="147"/>
      <c r="B28" s="147"/>
      <c r="C28" s="147"/>
    </row>
    <row r="29" spans="1:3" x14ac:dyDescent="0.2">
      <c r="A29" s="147"/>
      <c r="B29" s="147"/>
      <c r="C29" s="147"/>
    </row>
    <row r="30" spans="1:3" x14ac:dyDescent="0.2">
      <c r="A30" s="148"/>
      <c r="B30" s="148"/>
      <c r="C30" s="148"/>
    </row>
  </sheetData>
  <mergeCells count="39">
    <mergeCell ref="D13:O13"/>
    <mergeCell ref="D14:O14"/>
    <mergeCell ref="D15:O15"/>
    <mergeCell ref="D16:O16"/>
    <mergeCell ref="A26:C26"/>
    <mergeCell ref="A15:C15"/>
    <mergeCell ref="A16:C16"/>
    <mergeCell ref="A17:C17"/>
    <mergeCell ref="A18:C18"/>
    <mergeCell ref="A19:C19"/>
    <mergeCell ref="A13:C13"/>
    <mergeCell ref="A27:C27"/>
    <mergeCell ref="A28:C28"/>
    <mergeCell ref="A29:C29"/>
    <mergeCell ref="A30:C30"/>
    <mergeCell ref="D8:O8"/>
    <mergeCell ref="D9:O9"/>
    <mergeCell ref="D10:O10"/>
    <mergeCell ref="D11:O11"/>
    <mergeCell ref="D12:O12"/>
    <mergeCell ref="A20:C20"/>
    <mergeCell ref="A21:C21"/>
    <mergeCell ref="A22:C22"/>
    <mergeCell ref="A23:C23"/>
    <mergeCell ref="A24:C24"/>
    <mergeCell ref="A25:C25"/>
    <mergeCell ref="A14:C14"/>
    <mergeCell ref="A8:C8"/>
    <mergeCell ref="A9:C9"/>
    <mergeCell ref="A10:C10"/>
    <mergeCell ref="A11:C11"/>
    <mergeCell ref="A12:C12"/>
    <mergeCell ref="A7:C7"/>
    <mergeCell ref="A1:O1"/>
    <mergeCell ref="A2:O2"/>
    <mergeCell ref="A3:O3"/>
    <mergeCell ref="A4:O4"/>
    <mergeCell ref="M7:O7"/>
    <mergeCell ref="D7:L7"/>
  </mergeCells>
  <printOptions horizontalCentered="1"/>
  <pageMargins left="0.70866141732283472" right="0.70866141732283472" top="0.74803149606299213" bottom="0.74803149606299213" header="0.31496062992125984" footer="0.31496062992125984"/>
  <pageSetup scale="9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10" sqref="B10:C10"/>
    </sheetView>
  </sheetViews>
  <sheetFormatPr baseColWidth="10" defaultColWidth="11.28515625" defaultRowHeight="12.75" x14ac:dyDescent="0.2"/>
  <cols>
    <col min="1" max="1" width="29" customWidth="1"/>
    <col min="3" max="3" width="16.28515625" customWidth="1"/>
  </cols>
  <sheetData>
    <row r="1" spans="1:3" x14ac:dyDescent="0.2">
      <c r="A1" s="1" t="s">
        <v>59</v>
      </c>
      <c r="C1" s="1" t="s">
        <v>60</v>
      </c>
    </row>
    <row r="2" spans="1:3" x14ac:dyDescent="0.2">
      <c r="C2" s="1" t="s">
        <v>31</v>
      </c>
    </row>
    <row r="3" spans="1:3" x14ac:dyDescent="0.2">
      <c r="A3" t="s">
        <v>61</v>
      </c>
      <c r="C3" s="1" t="s">
        <v>62</v>
      </c>
    </row>
    <row r="4" spans="1:3" x14ac:dyDescent="0.2">
      <c r="A4" t="s">
        <v>63</v>
      </c>
      <c r="C4" s="1" t="s">
        <v>64</v>
      </c>
    </row>
    <row r="5" spans="1:3" x14ac:dyDescent="0.2">
      <c r="A5" t="s">
        <v>65</v>
      </c>
      <c r="C5" s="1" t="s">
        <v>66</v>
      </c>
    </row>
    <row r="6" spans="1:3" x14ac:dyDescent="0.2">
      <c r="A6" t="s">
        <v>67</v>
      </c>
    </row>
    <row r="7" spans="1:3" x14ac:dyDescent="0.2">
      <c r="A7" t="s">
        <v>68</v>
      </c>
    </row>
  </sheetData>
  <phoneticPr fontId="0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5"/>
  <sheetViews>
    <sheetView workbookViewId="0">
      <selection activeCell="D18" sqref="D18"/>
    </sheetView>
  </sheetViews>
  <sheetFormatPr baseColWidth="10" defaultColWidth="11.28515625" defaultRowHeight="12.75" x14ac:dyDescent="0.2"/>
  <cols>
    <col min="1" max="1" width="30.140625" bestFit="1" customWidth="1"/>
    <col min="2" max="2" width="55.28515625" bestFit="1" customWidth="1"/>
    <col min="3" max="3" width="14.7109375" bestFit="1" customWidth="1"/>
  </cols>
  <sheetData>
    <row r="1" spans="1:5" x14ac:dyDescent="0.2">
      <c r="A1" s="19" t="s">
        <v>69</v>
      </c>
      <c r="B1" s="19"/>
      <c r="C1" s="19"/>
      <c r="D1" s="19"/>
      <c r="E1" s="19"/>
    </row>
    <row r="2" spans="1:5" x14ac:dyDescent="0.2">
      <c r="A2" s="20" t="s">
        <v>75</v>
      </c>
      <c r="B2" s="20" t="s">
        <v>70</v>
      </c>
      <c r="C2" s="20" t="s">
        <v>348</v>
      </c>
      <c r="D2" s="22" t="s">
        <v>77</v>
      </c>
      <c r="E2" s="19">
        <v>11786</v>
      </c>
    </row>
    <row r="3" spans="1:5" x14ac:dyDescent="0.2">
      <c r="A3" s="20" t="s">
        <v>6</v>
      </c>
      <c r="B3" s="20" t="s">
        <v>1</v>
      </c>
      <c r="C3" s="20" t="s">
        <v>71</v>
      </c>
      <c r="D3" s="21" t="s">
        <v>72</v>
      </c>
      <c r="E3" s="19">
        <v>11799</v>
      </c>
    </row>
    <row r="4" spans="1:5" x14ac:dyDescent="0.2">
      <c r="A4" t="s">
        <v>344</v>
      </c>
      <c r="B4" s="20" t="s">
        <v>73</v>
      </c>
      <c r="C4" s="20" t="s">
        <v>71</v>
      </c>
      <c r="D4" s="63" t="s">
        <v>345</v>
      </c>
      <c r="E4" s="19">
        <v>11735</v>
      </c>
    </row>
    <row r="5" spans="1:5" x14ac:dyDescent="0.2">
      <c r="A5" t="s">
        <v>349</v>
      </c>
      <c r="B5" s="20" t="s">
        <v>76</v>
      </c>
      <c r="C5" s="20" t="s">
        <v>74</v>
      </c>
      <c r="E5" s="19">
        <v>12782</v>
      </c>
    </row>
    <row r="6" spans="1:5" x14ac:dyDescent="0.2">
      <c r="A6" s="20" t="s">
        <v>78</v>
      </c>
      <c r="B6" s="20" t="s">
        <v>79</v>
      </c>
      <c r="C6" s="20" t="s">
        <v>74</v>
      </c>
      <c r="D6" s="21" t="s">
        <v>80</v>
      </c>
      <c r="E6" s="19">
        <v>11735</v>
      </c>
    </row>
    <row r="7" spans="1:5" x14ac:dyDescent="0.2">
      <c r="A7" s="19" t="s">
        <v>81</v>
      </c>
      <c r="B7" s="23" t="s">
        <v>82</v>
      </c>
      <c r="C7" s="20" t="s">
        <v>74</v>
      </c>
      <c r="D7" s="21" t="s">
        <v>83</v>
      </c>
      <c r="E7" s="19">
        <v>11790</v>
      </c>
    </row>
    <row r="11" spans="1:5" x14ac:dyDescent="0.2">
      <c r="A11" s="1"/>
    </row>
    <row r="12" spans="1:5" x14ac:dyDescent="0.2">
      <c r="A12" s="31"/>
    </row>
    <row r="13" spans="1:5" x14ac:dyDescent="0.2">
      <c r="A13" s="31"/>
    </row>
    <row r="14" spans="1:5" x14ac:dyDescent="0.2">
      <c r="A14" s="31"/>
    </row>
    <row r="15" spans="1:5" x14ac:dyDescent="0.2">
      <c r="A15" s="31"/>
    </row>
    <row r="16" spans="1:5" x14ac:dyDescent="0.2">
      <c r="A16" s="31"/>
    </row>
    <row r="17" spans="1:1" x14ac:dyDescent="0.2">
      <c r="A17" s="31"/>
    </row>
    <row r="18" spans="1:1" x14ac:dyDescent="0.2">
      <c r="A18" s="31"/>
    </row>
    <row r="19" spans="1:1" x14ac:dyDescent="0.2">
      <c r="A19" s="31"/>
    </row>
    <row r="20" spans="1:1" x14ac:dyDescent="0.2">
      <c r="A20" s="31"/>
    </row>
    <row r="21" spans="1:1" x14ac:dyDescent="0.2">
      <c r="A21" s="31"/>
    </row>
    <row r="22" spans="1:1" x14ac:dyDescent="0.2">
      <c r="A22" s="31"/>
    </row>
    <row r="23" spans="1:1" x14ac:dyDescent="0.2">
      <c r="A23" s="31"/>
    </row>
    <row r="24" spans="1:1" x14ac:dyDescent="0.2">
      <c r="A24" s="31"/>
    </row>
    <row r="25" spans="1:1" x14ac:dyDescent="0.2">
      <c r="A25" s="31"/>
    </row>
    <row r="26" spans="1:1" x14ac:dyDescent="0.2">
      <c r="A26" s="31"/>
    </row>
    <row r="27" spans="1:1" x14ac:dyDescent="0.2">
      <c r="A27" s="31"/>
    </row>
    <row r="28" spans="1:1" x14ac:dyDescent="0.2">
      <c r="A28" s="31"/>
    </row>
    <row r="29" spans="1:1" x14ac:dyDescent="0.2">
      <c r="A29" s="31"/>
    </row>
    <row r="30" spans="1:1" x14ac:dyDescent="0.2">
      <c r="A30" s="31"/>
    </row>
    <row r="31" spans="1:1" x14ac:dyDescent="0.2">
      <c r="A31" s="31"/>
    </row>
    <row r="32" spans="1:1" x14ac:dyDescent="0.2">
      <c r="A32" s="31"/>
    </row>
    <row r="33" spans="1:1" x14ac:dyDescent="0.2">
      <c r="A33" s="31"/>
    </row>
    <row r="34" spans="1:1" x14ac:dyDescent="0.2">
      <c r="A34" s="31"/>
    </row>
    <row r="35" spans="1:1" x14ac:dyDescent="0.2">
      <c r="A35" s="31"/>
    </row>
    <row r="36" spans="1:1" x14ac:dyDescent="0.2">
      <c r="A36" s="31"/>
    </row>
    <row r="37" spans="1:1" x14ac:dyDescent="0.2">
      <c r="A37" s="31"/>
    </row>
    <row r="38" spans="1:1" x14ac:dyDescent="0.2">
      <c r="A38" s="31"/>
    </row>
    <row r="39" spans="1:1" x14ac:dyDescent="0.2">
      <c r="A39" s="31"/>
    </row>
    <row r="40" spans="1:1" x14ac:dyDescent="0.2">
      <c r="A40" s="31"/>
    </row>
    <row r="41" spans="1:1" x14ac:dyDescent="0.2">
      <c r="A41" s="31"/>
    </row>
    <row r="42" spans="1:1" x14ac:dyDescent="0.2">
      <c r="A42" s="31"/>
    </row>
    <row r="43" spans="1:1" x14ac:dyDescent="0.2">
      <c r="A43" s="31"/>
    </row>
    <row r="44" spans="1:1" x14ac:dyDescent="0.2">
      <c r="A44" s="31"/>
    </row>
    <row r="45" spans="1:1" x14ac:dyDescent="0.2">
      <c r="A45" s="31"/>
    </row>
    <row r="46" spans="1:1" x14ac:dyDescent="0.2">
      <c r="A46" s="31"/>
    </row>
    <row r="47" spans="1:1" x14ac:dyDescent="0.2">
      <c r="A47" s="31"/>
    </row>
    <row r="48" spans="1:1" x14ac:dyDescent="0.2">
      <c r="A48" s="31"/>
    </row>
    <row r="49" spans="1:1" x14ac:dyDescent="0.2">
      <c r="A49" s="31"/>
    </row>
    <row r="50" spans="1:1" x14ac:dyDescent="0.2">
      <c r="A50" s="31"/>
    </row>
    <row r="51" spans="1:1" x14ac:dyDescent="0.2">
      <c r="A51" s="31"/>
    </row>
    <row r="52" spans="1:1" x14ac:dyDescent="0.2">
      <c r="A52" s="31"/>
    </row>
    <row r="53" spans="1:1" x14ac:dyDescent="0.2">
      <c r="A53" s="31"/>
    </row>
    <row r="54" spans="1:1" x14ac:dyDescent="0.2">
      <c r="A54" s="31"/>
    </row>
    <row r="55" spans="1:1" x14ac:dyDescent="0.2">
      <c r="A55" s="31"/>
    </row>
    <row r="56" spans="1:1" x14ac:dyDescent="0.2">
      <c r="A56" s="31"/>
    </row>
    <row r="57" spans="1:1" x14ac:dyDescent="0.2">
      <c r="A57" s="31"/>
    </row>
    <row r="58" spans="1:1" x14ac:dyDescent="0.2">
      <c r="A58" s="31"/>
    </row>
    <row r="59" spans="1:1" x14ac:dyDescent="0.2">
      <c r="A59" s="31"/>
    </row>
    <row r="60" spans="1:1" x14ac:dyDescent="0.2">
      <c r="A60" s="31"/>
    </row>
    <row r="61" spans="1:1" x14ac:dyDescent="0.2">
      <c r="A61" s="31"/>
    </row>
    <row r="62" spans="1:1" x14ac:dyDescent="0.2">
      <c r="A62" s="31"/>
    </row>
    <row r="63" spans="1:1" x14ac:dyDescent="0.2">
      <c r="A63" s="31"/>
    </row>
    <row r="64" spans="1:1" x14ac:dyDescent="0.2">
      <c r="A64" s="31"/>
    </row>
    <row r="65" spans="1:1" x14ac:dyDescent="0.2">
      <c r="A65" s="31"/>
    </row>
    <row r="66" spans="1:1" x14ac:dyDescent="0.2">
      <c r="A66" s="31"/>
    </row>
    <row r="67" spans="1:1" x14ac:dyDescent="0.2">
      <c r="A67" s="31"/>
    </row>
    <row r="68" spans="1:1" x14ac:dyDescent="0.2">
      <c r="A68" s="31"/>
    </row>
    <row r="69" spans="1:1" x14ac:dyDescent="0.2">
      <c r="A69" s="31"/>
    </row>
    <row r="70" spans="1:1" x14ac:dyDescent="0.2">
      <c r="A70" s="31"/>
    </row>
    <row r="71" spans="1:1" x14ac:dyDescent="0.2">
      <c r="A71" s="31"/>
    </row>
    <row r="72" spans="1:1" x14ac:dyDescent="0.2">
      <c r="A72" s="31"/>
    </row>
    <row r="73" spans="1:1" x14ac:dyDescent="0.2">
      <c r="A73" s="31"/>
    </row>
    <row r="74" spans="1:1" x14ac:dyDescent="0.2">
      <c r="A74" s="31"/>
    </row>
    <row r="75" spans="1:1" x14ac:dyDescent="0.2">
      <c r="A75" s="31"/>
    </row>
    <row r="76" spans="1:1" x14ac:dyDescent="0.2">
      <c r="A76" s="31"/>
    </row>
    <row r="77" spans="1:1" x14ac:dyDescent="0.2">
      <c r="A77" s="31"/>
    </row>
    <row r="78" spans="1:1" x14ac:dyDescent="0.2">
      <c r="A78" s="31"/>
    </row>
    <row r="79" spans="1:1" x14ac:dyDescent="0.2">
      <c r="A79" s="31"/>
    </row>
    <row r="80" spans="1:1" x14ac:dyDescent="0.2">
      <c r="A80" s="31"/>
    </row>
    <row r="81" spans="1:1" x14ac:dyDescent="0.2">
      <c r="A81" s="31"/>
    </row>
    <row r="82" spans="1:1" x14ac:dyDescent="0.2">
      <c r="A82" s="31"/>
    </row>
    <row r="83" spans="1:1" x14ac:dyDescent="0.2">
      <c r="A83" s="31"/>
    </row>
    <row r="84" spans="1:1" x14ac:dyDescent="0.2">
      <c r="A84" s="31"/>
    </row>
    <row r="85" spans="1:1" x14ac:dyDescent="0.2">
      <c r="A85" s="31"/>
    </row>
    <row r="86" spans="1:1" x14ac:dyDescent="0.2">
      <c r="A86" s="31"/>
    </row>
    <row r="87" spans="1:1" x14ac:dyDescent="0.2">
      <c r="A87" s="31"/>
    </row>
    <row r="88" spans="1:1" x14ac:dyDescent="0.2">
      <c r="A88" s="31"/>
    </row>
    <row r="89" spans="1:1" x14ac:dyDescent="0.2">
      <c r="A89" s="31"/>
    </row>
    <row r="90" spans="1:1" x14ac:dyDescent="0.2">
      <c r="A90" s="31"/>
    </row>
    <row r="91" spans="1:1" x14ac:dyDescent="0.2">
      <c r="A91" s="31"/>
    </row>
    <row r="92" spans="1:1" x14ac:dyDescent="0.2">
      <c r="A92" s="31"/>
    </row>
    <row r="93" spans="1:1" x14ac:dyDescent="0.2">
      <c r="A93" s="31"/>
    </row>
    <row r="94" spans="1:1" x14ac:dyDescent="0.2">
      <c r="A94" s="31"/>
    </row>
    <row r="95" spans="1:1" x14ac:dyDescent="0.2">
      <c r="A95" s="31"/>
    </row>
    <row r="96" spans="1:1" x14ac:dyDescent="0.2">
      <c r="A96" s="31"/>
    </row>
    <row r="97" spans="1:1" x14ac:dyDescent="0.2">
      <c r="A97" s="31"/>
    </row>
    <row r="98" spans="1:1" x14ac:dyDescent="0.2">
      <c r="A98" s="31"/>
    </row>
    <row r="99" spans="1:1" x14ac:dyDescent="0.2">
      <c r="A99" s="31"/>
    </row>
    <row r="100" spans="1:1" x14ac:dyDescent="0.2">
      <c r="A100" s="31"/>
    </row>
    <row r="101" spans="1:1" x14ac:dyDescent="0.2">
      <c r="A101" s="31"/>
    </row>
    <row r="102" spans="1:1" x14ac:dyDescent="0.2">
      <c r="A102" s="31"/>
    </row>
    <row r="103" spans="1:1" x14ac:dyDescent="0.2">
      <c r="A103" s="31"/>
    </row>
    <row r="104" spans="1:1" x14ac:dyDescent="0.2">
      <c r="A104" s="31"/>
    </row>
    <row r="105" spans="1:1" x14ac:dyDescent="0.2">
      <c r="A105" s="31"/>
    </row>
    <row r="106" spans="1:1" x14ac:dyDescent="0.2">
      <c r="A106" s="31"/>
    </row>
    <row r="107" spans="1:1" x14ac:dyDescent="0.2">
      <c r="A107" s="31"/>
    </row>
    <row r="108" spans="1:1" x14ac:dyDescent="0.2">
      <c r="A108" s="31"/>
    </row>
    <row r="109" spans="1:1" x14ac:dyDescent="0.2">
      <c r="A109" s="31"/>
    </row>
    <row r="110" spans="1:1" x14ac:dyDescent="0.2">
      <c r="A110" s="31"/>
    </row>
    <row r="111" spans="1:1" x14ac:dyDescent="0.2">
      <c r="A111" s="31"/>
    </row>
    <row r="112" spans="1:1" x14ac:dyDescent="0.2">
      <c r="A112" s="31"/>
    </row>
    <row r="113" spans="1:1" x14ac:dyDescent="0.2">
      <c r="A113" s="31"/>
    </row>
    <row r="114" spans="1:1" x14ac:dyDescent="0.2">
      <c r="A114" s="31"/>
    </row>
    <row r="115" spans="1:1" x14ac:dyDescent="0.2">
      <c r="A115" s="31"/>
    </row>
    <row r="116" spans="1:1" x14ac:dyDescent="0.2">
      <c r="A116" s="31"/>
    </row>
    <row r="117" spans="1:1" x14ac:dyDescent="0.2">
      <c r="A117" s="31"/>
    </row>
    <row r="118" spans="1:1" x14ac:dyDescent="0.2">
      <c r="A118" s="31"/>
    </row>
    <row r="119" spans="1:1" x14ac:dyDescent="0.2">
      <c r="A119" s="31"/>
    </row>
    <row r="120" spans="1:1" x14ac:dyDescent="0.2">
      <c r="A120" s="31"/>
    </row>
    <row r="121" spans="1:1" x14ac:dyDescent="0.2">
      <c r="A121" s="31"/>
    </row>
    <row r="122" spans="1:1" x14ac:dyDescent="0.2">
      <c r="A122" s="31"/>
    </row>
    <row r="123" spans="1:1" x14ac:dyDescent="0.2">
      <c r="A123" s="31"/>
    </row>
    <row r="124" spans="1:1" x14ac:dyDescent="0.2">
      <c r="A124" s="31"/>
    </row>
    <row r="125" spans="1:1" x14ac:dyDescent="0.2">
      <c r="A125" s="31"/>
    </row>
    <row r="126" spans="1:1" x14ac:dyDescent="0.2">
      <c r="A126" s="31"/>
    </row>
    <row r="127" spans="1:1" x14ac:dyDescent="0.2">
      <c r="A127" s="31"/>
    </row>
    <row r="128" spans="1:1" x14ac:dyDescent="0.2">
      <c r="A128" s="31"/>
    </row>
    <row r="129" spans="1:1" x14ac:dyDescent="0.2">
      <c r="A129" s="31"/>
    </row>
    <row r="130" spans="1:1" x14ac:dyDescent="0.2">
      <c r="A130" s="31"/>
    </row>
    <row r="131" spans="1:1" x14ac:dyDescent="0.2">
      <c r="A131" s="31"/>
    </row>
    <row r="132" spans="1:1" x14ac:dyDescent="0.2">
      <c r="A132" s="31"/>
    </row>
    <row r="133" spans="1:1" x14ac:dyDescent="0.2">
      <c r="A133" s="31"/>
    </row>
    <row r="134" spans="1:1" x14ac:dyDescent="0.2">
      <c r="A134" s="31"/>
    </row>
    <row r="135" spans="1:1" x14ac:dyDescent="0.2">
      <c r="A135" s="31"/>
    </row>
    <row r="136" spans="1:1" x14ac:dyDescent="0.2">
      <c r="A136" s="31"/>
    </row>
    <row r="137" spans="1:1" x14ac:dyDescent="0.2">
      <c r="A137" s="31"/>
    </row>
    <row r="138" spans="1:1" x14ac:dyDescent="0.2">
      <c r="A138" s="31"/>
    </row>
    <row r="139" spans="1:1" x14ac:dyDescent="0.2">
      <c r="A139" s="31"/>
    </row>
    <row r="140" spans="1:1" x14ac:dyDescent="0.2">
      <c r="A140" s="31"/>
    </row>
    <row r="141" spans="1:1" x14ac:dyDescent="0.2">
      <c r="A141" s="31"/>
    </row>
    <row r="142" spans="1:1" x14ac:dyDescent="0.2">
      <c r="A142" s="31"/>
    </row>
    <row r="143" spans="1:1" x14ac:dyDescent="0.2">
      <c r="A143" s="31"/>
    </row>
    <row r="144" spans="1:1" x14ac:dyDescent="0.2">
      <c r="A144" s="31"/>
    </row>
    <row r="145" spans="1:1" x14ac:dyDescent="0.2">
      <c r="A145" s="31"/>
    </row>
    <row r="146" spans="1:1" x14ac:dyDescent="0.2">
      <c r="A146" s="31"/>
    </row>
    <row r="147" spans="1:1" x14ac:dyDescent="0.2">
      <c r="A147" s="31"/>
    </row>
    <row r="148" spans="1:1" x14ac:dyDescent="0.2">
      <c r="A148" s="31"/>
    </row>
    <row r="149" spans="1:1" x14ac:dyDescent="0.2">
      <c r="A149" s="31"/>
    </row>
    <row r="150" spans="1:1" x14ac:dyDescent="0.2">
      <c r="A150" s="31"/>
    </row>
    <row r="151" spans="1:1" x14ac:dyDescent="0.2">
      <c r="A151" s="31"/>
    </row>
    <row r="152" spans="1:1" x14ac:dyDescent="0.2">
      <c r="A152" s="31"/>
    </row>
    <row r="153" spans="1:1" x14ac:dyDescent="0.2">
      <c r="A153" s="31"/>
    </row>
    <row r="154" spans="1:1" x14ac:dyDescent="0.2">
      <c r="A154" s="31"/>
    </row>
    <row r="155" spans="1:1" x14ac:dyDescent="0.2">
      <c r="A155" s="31"/>
    </row>
    <row r="156" spans="1:1" x14ac:dyDescent="0.2">
      <c r="A156" s="31"/>
    </row>
    <row r="157" spans="1:1" x14ac:dyDescent="0.2">
      <c r="A157" s="31"/>
    </row>
    <row r="158" spans="1:1" x14ac:dyDescent="0.2">
      <c r="A158" s="31"/>
    </row>
    <row r="159" spans="1:1" x14ac:dyDescent="0.2">
      <c r="A159" s="31"/>
    </row>
    <row r="160" spans="1:1" x14ac:dyDescent="0.2">
      <c r="A160" s="31"/>
    </row>
    <row r="161" spans="1:1" x14ac:dyDescent="0.2">
      <c r="A161" s="31"/>
    </row>
    <row r="162" spans="1:1" x14ac:dyDescent="0.2">
      <c r="A162" s="31"/>
    </row>
    <row r="163" spans="1:1" x14ac:dyDescent="0.2">
      <c r="A163" s="31"/>
    </row>
    <row r="164" spans="1:1" x14ac:dyDescent="0.2">
      <c r="A164" s="31"/>
    </row>
    <row r="165" spans="1:1" x14ac:dyDescent="0.2">
      <c r="A165" s="31"/>
    </row>
    <row r="166" spans="1:1" x14ac:dyDescent="0.2">
      <c r="A166" s="31"/>
    </row>
    <row r="167" spans="1:1" x14ac:dyDescent="0.2">
      <c r="A167" s="31"/>
    </row>
    <row r="168" spans="1:1" x14ac:dyDescent="0.2">
      <c r="A168" s="31"/>
    </row>
    <row r="169" spans="1:1" x14ac:dyDescent="0.2">
      <c r="A169" s="31"/>
    </row>
    <row r="170" spans="1:1" x14ac:dyDescent="0.2">
      <c r="A170" s="31"/>
    </row>
    <row r="171" spans="1:1" x14ac:dyDescent="0.2">
      <c r="A171" s="31"/>
    </row>
    <row r="172" spans="1:1" x14ac:dyDescent="0.2">
      <c r="A172" s="31"/>
    </row>
    <row r="173" spans="1:1" x14ac:dyDescent="0.2">
      <c r="A173" s="31"/>
    </row>
    <row r="174" spans="1:1" x14ac:dyDescent="0.2">
      <c r="A174" s="31"/>
    </row>
    <row r="175" spans="1:1" x14ac:dyDescent="0.2">
      <c r="A175" s="31"/>
    </row>
    <row r="176" spans="1:1" x14ac:dyDescent="0.2">
      <c r="A176" s="31"/>
    </row>
    <row r="177" spans="1:1" x14ac:dyDescent="0.2">
      <c r="A177" s="31"/>
    </row>
    <row r="178" spans="1:1" x14ac:dyDescent="0.2">
      <c r="A178" s="31"/>
    </row>
    <row r="179" spans="1:1" x14ac:dyDescent="0.2">
      <c r="A179" s="31"/>
    </row>
    <row r="180" spans="1:1" x14ac:dyDescent="0.2">
      <c r="A180" s="31"/>
    </row>
    <row r="181" spans="1:1" x14ac:dyDescent="0.2">
      <c r="A181" s="31"/>
    </row>
    <row r="182" spans="1:1" x14ac:dyDescent="0.2">
      <c r="A182" s="31"/>
    </row>
    <row r="183" spans="1:1" x14ac:dyDescent="0.2">
      <c r="A183" s="31"/>
    </row>
    <row r="184" spans="1:1" x14ac:dyDescent="0.2">
      <c r="A184" s="31"/>
    </row>
    <row r="185" spans="1:1" x14ac:dyDescent="0.2">
      <c r="A185" s="31"/>
    </row>
    <row r="186" spans="1:1" x14ac:dyDescent="0.2">
      <c r="A186" s="31"/>
    </row>
    <row r="187" spans="1:1" x14ac:dyDescent="0.2">
      <c r="A187" s="31"/>
    </row>
    <row r="188" spans="1:1" x14ac:dyDescent="0.2">
      <c r="A188" s="31"/>
    </row>
    <row r="189" spans="1:1" x14ac:dyDescent="0.2">
      <c r="A189" s="31"/>
    </row>
    <row r="190" spans="1:1" x14ac:dyDescent="0.2">
      <c r="A190" s="31"/>
    </row>
    <row r="191" spans="1:1" x14ac:dyDescent="0.2">
      <c r="A191" s="31"/>
    </row>
    <row r="192" spans="1:1" x14ac:dyDescent="0.2">
      <c r="A192" s="31"/>
    </row>
    <row r="193" spans="1:1" x14ac:dyDescent="0.2">
      <c r="A193" s="31"/>
    </row>
    <row r="194" spans="1:1" x14ac:dyDescent="0.2">
      <c r="A194" s="31"/>
    </row>
    <row r="195" spans="1:1" x14ac:dyDescent="0.2">
      <c r="A195" s="31"/>
    </row>
    <row r="196" spans="1:1" x14ac:dyDescent="0.2">
      <c r="A196" s="31"/>
    </row>
    <row r="197" spans="1:1" x14ac:dyDescent="0.2">
      <c r="A197" s="31"/>
    </row>
    <row r="198" spans="1:1" x14ac:dyDescent="0.2">
      <c r="A198" s="31"/>
    </row>
    <row r="199" spans="1:1" x14ac:dyDescent="0.2">
      <c r="A199" s="31"/>
    </row>
    <row r="200" spans="1:1" x14ac:dyDescent="0.2">
      <c r="A200" s="31"/>
    </row>
    <row r="201" spans="1:1" x14ac:dyDescent="0.2">
      <c r="A201" s="31"/>
    </row>
    <row r="202" spans="1:1" x14ac:dyDescent="0.2">
      <c r="A202" s="31"/>
    </row>
    <row r="203" spans="1:1" x14ac:dyDescent="0.2">
      <c r="A203" s="31"/>
    </row>
    <row r="204" spans="1:1" x14ac:dyDescent="0.2">
      <c r="A204" s="31"/>
    </row>
    <row r="205" spans="1:1" x14ac:dyDescent="0.2">
      <c r="A205" s="31"/>
    </row>
    <row r="206" spans="1:1" x14ac:dyDescent="0.2">
      <c r="A206" s="31"/>
    </row>
    <row r="207" spans="1:1" x14ac:dyDescent="0.2">
      <c r="A207" s="31"/>
    </row>
    <row r="208" spans="1:1" x14ac:dyDescent="0.2">
      <c r="A208" s="31"/>
    </row>
    <row r="209" spans="1:1" x14ac:dyDescent="0.2">
      <c r="A209" s="31"/>
    </row>
    <row r="210" spans="1:1" x14ac:dyDescent="0.2">
      <c r="A210" s="31"/>
    </row>
    <row r="211" spans="1:1" x14ac:dyDescent="0.2">
      <c r="A211" s="31"/>
    </row>
    <row r="212" spans="1:1" x14ac:dyDescent="0.2">
      <c r="A212" s="31"/>
    </row>
    <row r="213" spans="1:1" x14ac:dyDescent="0.2">
      <c r="A213" s="31"/>
    </row>
    <row r="214" spans="1:1" x14ac:dyDescent="0.2">
      <c r="A214" s="31"/>
    </row>
    <row r="215" spans="1:1" x14ac:dyDescent="0.2">
      <c r="A215" s="31"/>
    </row>
    <row r="216" spans="1:1" x14ac:dyDescent="0.2">
      <c r="A216" s="31"/>
    </row>
    <row r="217" spans="1:1" x14ac:dyDescent="0.2">
      <c r="A217" s="31"/>
    </row>
    <row r="218" spans="1:1" x14ac:dyDescent="0.2">
      <c r="A218" s="31"/>
    </row>
    <row r="219" spans="1:1" x14ac:dyDescent="0.2">
      <c r="A219" s="31"/>
    </row>
    <row r="220" spans="1:1" x14ac:dyDescent="0.2">
      <c r="A220" s="31"/>
    </row>
    <row r="221" spans="1:1" x14ac:dyDescent="0.2">
      <c r="A221" s="31"/>
    </row>
    <row r="222" spans="1:1" x14ac:dyDescent="0.2">
      <c r="A222" s="31"/>
    </row>
    <row r="223" spans="1:1" x14ac:dyDescent="0.2">
      <c r="A223" s="31"/>
    </row>
    <row r="224" spans="1:1" x14ac:dyDescent="0.2">
      <c r="A224" s="31"/>
    </row>
    <row r="225" spans="1:1" x14ac:dyDescent="0.2">
      <c r="A225" s="31"/>
    </row>
    <row r="226" spans="1:1" x14ac:dyDescent="0.2">
      <c r="A226" s="31"/>
    </row>
    <row r="227" spans="1:1" x14ac:dyDescent="0.2">
      <c r="A227" s="31"/>
    </row>
    <row r="228" spans="1:1" x14ac:dyDescent="0.2">
      <c r="A228" s="31"/>
    </row>
    <row r="229" spans="1:1" x14ac:dyDescent="0.2">
      <c r="A229" s="31"/>
    </row>
    <row r="230" spans="1:1" x14ac:dyDescent="0.2">
      <c r="A230" s="31"/>
    </row>
    <row r="231" spans="1:1" x14ac:dyDescent="0.2">
      <c r="A231" s="31"/>
    </row>
    <row r="232" spans="1:1" x14ac:dyDescent="0.2">
      <c r="A232" s="31"/>
    </row>
    <row r="233" spans="1:1" x14ac:dyDescent="0.2">
      <c r="A233" s="31"/>
    </row>
    <row r="234" spans="1:1" x14ac:dyDescent="0.2">
      <c r="A234" s="31"/>
    </row>
    <row r="235" spans="1:1" x14ac:dyDescent="0.2">
      <c r="A235" s="31"/>
    </row>
  </sheetData>
  <phoneticPr fontId="0" type="noConversion"/>
  <hyperlinks>
    <hyperlink ref="D3" r:id="rId1"/>
    <hyperlink ref="D2" r:id="rId2"/>
    <hyperlink ref="D6" r:id="rId3"/>
    <hyperlink ref="D7" r:id="rId4"/>
    <hyperlink ref="D4" r:id="rId5"/>
  </hyperlinks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5"/>
  <sheetViews>
    <sheetView topLeftCell="A122" workbookViewId="0">
      <selection activeCell="B10" sqref="B10:C10"/>
    </sheetView>
  </sheetViews>
  <sheetFormatPr baseColWidth="10" defaultColWidth="11.28515625" defaultRowHeight="12" x14ac:dyDescent="0.2"/>
  <cols>
    <col min="1" max="1" width="6" style="33" bestFit="1" customWidth="1"/>
    <col min="2" max="2" width="50.28515625" style="33" bestFit="1" customWidth="1"/>
    <col min="3" max="3" width="70.85546875" style="33" bestFit="1" customWidth="1"/>
    <col min="4" max="4" width="4.7109375" style="33" bestFit="1" customWidth="1"/>
    <col min="5" max="5" width="24.28515625" style="33" bestFit="1" customWidth="1"/>
    <col min="6" max="6" width="5.28515625" style="33" bestFit="1" customWidth="1"/>
    <col min="7" max="7" width="29" style="33" bestFit="1" customWidth="1"/>
    <col min="8" max="16384" width="11.28515625" style="33"/>
  </cols>
  <sheetData>
    <row r="1" spans="1:7" x14ac:dyDescent="0.2">
      <c r="A1" s="33" t="s">
        <v>84</v>
      </c>
      <c r="B1" s="33" t="s">
        <v>85</v>
      </c>
      <c r="C1" s="33" t="s">
        <v>86</v>
      </c>
      <c r="D1" s="33" t="s">
        <v>87</v>
      </c>
      <c r="E1" s="33" t="s">
        <v>88</v>
      </c>
      <c r="F1" s="33" t="s">
        <v>89</v>
      </c>
      <c r="G1" s="33" t="s">
        <v>90</v>
      </c>
    </row>
    <row r="2" spans="1:7" x14ac:dyDescent="0.2">
      <c r="A2" s="33">
        <v>11901</v>
      </c>
      <c r="B2" s="33" t="s">
        <v>91</v>
      </c>
      <c r="C2" s="33" t="str">
        <f>CONCATENATE(B2, ", ",E2)</f>
        <v>ADMINISTRACION CENTRAL, XALAPA</v>
      </c>
      <c r="D2" s="33">
        <v>1</v>
      </c>
      <c r="E2" s="33" t="s">
        <v>92</v>
      </c>
      <c r="F2" s="33">
        <v>11</v>
      </c>
      <c r="G2" s="33" t="s">
        <v>92</v>
      </c>
    </row>
    <row r="3" spans="1:7" x14ac:dyDescent="0.2">
      <c r="A3" s="33">
        <v>11979</v>
      </c>
      <c r="B3" s="33" t="s">
        <v>93</v>
      </c>
      <c r="C3" s="33" t="str">
        <f t="shared" ref="C3:C66" si="0">CONCATENATE(B3, ", ",E3)</f>
        <v>AREA DE FORMACION BASICA GENERAL, XALAPA</v>
      </c>
      <c r="D3" s="33">
        <v>1</v>
      </c>
      <c r="E3" s="33" t="s">
        <v>92</v>
      </c>
      <c r="F3" s="33">
        <v>11</v>
      </c>
      <c r="G3" s="33" t="s">
        <v>92</v>
      </c>
    </row>
    <row r="4" spans="1:7" x14ac:dyDescent="0.2">
      <c r="A4" s="33">
        <v>11810</v>
      </c>
      <c r="B4" s="33" t="s">
        <v>94</v>
      </c>
      <c r="C4" s="33" t="str">
        <f t="shared" si="0"/>
        <v>BALLET FOLKLORICO, XALAPA</v>
      </c>
      <c r="D4" s="33">
        <v>1</v>
      </c>
      <c r="E4" s="33" t="s">
        <v>92</v>
      </c>
      <c r="F4" s="33">
        <v>11</v>
      </c>
      <c r="G4" s="33" t="s">
        <v>92</v>
      </c>
    </row>
    <row r="5" spans="1:7" x14ac:dyDescent="0.2">
      <c r="A5" s="33">
        <v>11938</v>
      </c>
      <c r="B5" s="33" t="s">
        <v>95</v>
      </c>
      <c r="C5" s="33" t="str">
        <f t="shared" si="0"/>
        <v>BIBLIOTECA CENTRAL, XALAPA</v>
      </c>
      <c r="D5" s="33">
        <v>1</v>
      </c>
      <c r="E5" s="33" t="s">
        <v>92</v>
      </c>
      <c r="F5" s="33">
        <v>11</v>
      </c>
      <c r="G5" s="33" t="s">
        <v>92</v>
      </c>
    </row>
    <row r="6" spans="1:7" x14ac:dyDescent="0.2">
      <c r="A6" s="33">
        <v>51905</v>
      </c>
      <c r="B6" s="33" t="s">
        <v>96</v>
      </c>
      <c r="C6" s="33" t="str">
        <f t="shared" si="0"/>
        <v>BIBLIOTECA REGIONAL, COATZACOALCOS MINATITLAN</v>
      </c>
      <c r="D6" s="33">
        <v>5</v>
      </c>
      <c r="E6" s="33" t="s">
        <v>97</v>
      </c>
      <c r="F6" s="33">
        <v>51</v>
      </c>
      <c r="G6" s="33" t="s">
        <v>98</v>
      </c>
    </row>
    <row r="7" spans="1:7" x14ac:dyDescent="0.2">
      <c r="A7" s="33">
        <v>31905</v>
      </c>
      <c r="B7" s="33" t="s">
        <v>96</v>
      </c>
      <c r="C7" s="33" t="str">
        <f t="shared" si="0"/>
        <v>BIBLIOTECA REGIONAL, CORDOBA ORIZABA</v>
      </c>
      <c r="D7" s="33">
        <v>3</v>
      </c>
      <c r="E7" s="33" t="s">
        <v>99</v>
      </c>
      <c r="F7" s="33">
        <v>31</v>
      </c>
      <c r="G7" s="33" t="s">
        <v>100</v>
      </c>
    </row>
    <row r="8" spans="1:7" x14ac:dyDescent="0.2">
      <c r="A8" s="33">
        <v>41905</v>
      </c>
      <c r="B8" s="33" t="s">
        <v>96</v>
      </c>
      <c r="C8" s="33" t="str">
        <f t="shared" si="0"/>
        <v>BIBLIOTECA REGIONAL, POZA RICA TUXPAN</v>
      </c>
      <c r="D8" s="33">
        <v>4</v>
      </c>
      <c r="E8" s="33" t="s">
        <v>101</v>
      </c>
      <c r="F8" s="33">
        <v>41</v>
      </c>
      <c r="G8" s="33" t="s">
        <v>102</v>
      </c>
    </row>
    <row r="9" spans="1:7" x14ac:dyDescent="0.2">
      <c r="A9" s="33">
        <v>22905</v>
      </c>
      <c r="B9" s="33" t="s">
        <v>96</v>
      </c>
      <c r="C9" s="33" t="str">
        <f t="shared" si="0"/>
        <v>BIBLIOTECA REGIONAL, VERACRUZ</v>
      </c>
      <c r="D9" s="33">
        <v>2</v>
      </c>
      <c r="E9" s="33" t="s">
        <v>103</v>
      </c>
      <c r="F9" s="33">
        <v>22</v>
      </c>
      <c r="G9" s="33" t="s">
        <v>104</v>
      </c>
    </row>
    <row r="10" spans="1:7" x14ac:dyDescent="0.2">
      <c r="A10" s="33">
        <v>11412</v>
      </c>
      <c r="B10" s="33" t="s">
        <v>105</v>
      </c>
      <c r="C10" s="33" t="str">
        <f t="shared" si="0"/>
        <v>CENTRO DE ATENCION INTEG. P/LA SALUD DEL EST.UNIV., XALAPA</v>
      </c>
      <c r="D10" s="33">
        <v>1</v>
      </c>
      <c r="E10" s="33" t="s">
        <v>92</v>
      </c>
      <c r="F10" s="33">
        <v>11</v>
      </c>
      <c r="G10" s="33" t="s">
        <v>92</v>
      </c>
    </row>
    <row r="11" spans="1:7" x14ac:dyDescent="0.2">
      <c r="A11" s="33">
        <v>11114</v>
      </c>
      <c r="B11" s="33" t="s">
        <v>106</v>
      </c>
      <c r="C11" s="33" t="str">
        <f t="shared" si="0"/>
        <v>CENTRO DE CIENCIAS DE LA TIERRA, XALAPA</v>
      </c>
      <c r="D11" s="33">
        <v>1</v>
      </c>
      <c r="E11" s="33" t="s">
        <v>92</v>
      </c>
      <c r="F11" s="33">
        <v>11</v>
      </c>
      <c r="G11" s="33" t="s">
        <v>92</v>
      </c>
    </row>
    <row r="12" spans="1:7" x14ac:dyDescent="0.2">
      <c r="A12" s="33">
        <v>11220</v>
      </c>
      <c r="B12" s="33" t="s">
        <v>107</v>
      </c>
      <c r="C12" s="33" t="str">
        <f t="shared" si="0"/>
        <v>CENTRO DE EST. SOBRE DERECHO GLOBALIZACION Y SEG., XALAPA</v>
      </c>
      <c r="D12" s="33">
        <v>1</v>
      </c>
      <c r="E12" s="33" t="s">
        <v>92</v>
      </c>
      <c r="F12" s="33">
        <v>11</v>
      </c>
      <c r="G12" s="33" t="s">
        <v>92</v>
      </c>
    </row>
    <row r="13" spans="1:7" x14ac:dyDescent="0.2">
      <c r="A13" s="33">
        <v>22907</v>
      </c>
      <c r="B13" s="33" t="s">
        <v>108</v>
      </c>
      <c r="C13" s="33" t="str">
        <f t="shared" si="0"/>
        <v>CENTRO DE ESTUDIO Y SERVICIOS EN SALUD, VERACRUZ</v>
      </c>
      <c r="D13" s="33">
        <v>2</v>
      </c>
      <c r="E13" s="33" t="s">
        <v>103</v>
      </c>
      <c r="F13" s="33">
        <v>22</v>
      </c>
      <c r="G13" s="33" t="s">
        <v>104</v>
      </c>
    </row>
    <row r="14" spans="1:7" x14ac:dyDescent="0.2">
      <c r="A14" s="33">
        <v>11707</v>
      </c>
      <c r="B14" s="33" t="s">
        <v>109</v>
      </c>
      <c r="C14" s="33" t="str">
        <f t="shared" si="0"/>
        <v>CENTRO DE ESTUDIOS CHINA-VERACRUZ, XALAPA</v>
      </c>
      <c r="D14" s="33">
        <v>1</v>
      </c>
      <c r="E14" s="33" t="s">
        <v>92</v>
      </c>
      <c r="F14" s="33">
        <v>11</v>
      </c>
      <c r="G14" s="33" t="s">
        <v>92</v>
      </c>
    </row>
    <row r="15" spans="1:7" x14ac:dyDescent="0.2">
      <c r="A15" s="33">
        <v>11219</v>
      </c>
      <c r="B15" s="33" t="s">
        <v>110</v>
      </c>
      <c r="C15" s="33" t="str">
        <f t="shared" si="0"/>
        <v>CENTRO DE ESTUDIOS DE LA CULTURA Y LA COMUNICACION, XALAPA</v>
      </c>
      <c r="D15" s="33">
        <v>1</v>
      </c>
      <c r="E15" s="33" t="s">
        <v>92</v>
      </c>
      <c r="F15" s="33">
        <v>11</v>
      </c>
      <c r="G15" s="33" t="s">
        <v>92</v>
      </c>
    </row>
    <row r="16" spans="1:7" x14ac:dyDescent="0.2">
      <c r="A16" s="33">
        <v>51801</v>
      </c>
      <c r="B16" s="33" t="s">
        <v>111</v>
      </c>
      <c r="C16" s="33" t="str">
        <f t="shared" si="0"/>
        <v>CENTRO DE IDIOMAS, COATZACOALCOS MINATITLAN</v>
      </c>
      <c r="D16" s="33">
        <v>5</v>
      </c>
      <c r="E16" s="33" t="s">
        <v>97</v>
      </c>
      <c r="F16" s="33">
        <v>51</v>
      </c>
      <c r="G16" s="33" t="s">
        <v>98</v>
      </c>
    </row>
    <row r="17" spans="1:7" x14ac:dyDescent="0.2">
      <c r="A17" s="33">
        <v>32801</v>
      </c>
      <c r="B17" s="33" t="s">
        <v>111</v>
      </c>
      <c r="C17" s="33" t="str">
        <f t="shared" si="0"/>
        <v>CENTRO DE IDIOMAS, CORDOBA ORIZABA</v>
      </c>
      <c r="D17" s="33">
        <v>3</v>
      </c>
      <c r="E17" s="33" t="s">
        <v>99</v>
      </c>
      <c r="F17" s="33">
        <v>32</v>
      </c>
      <c r="G17" s="33" t="s">
        <v>112</v>
      </c>
    </row>
    <row r="18" spans="1:7" x14ac:dyDescent="0.2">
      <c r="A18" s="33">
        <v>31801</v>
      </c>
      <c r="B18" s="33" t="s">
        <v>111</v>
      </c>
      <c r="C18" s="33" t="str">
        <f t="shared" si="0"/>
        <v>CENTRO DE IDIOMAS, CORDOBA ORIZABA</v>
      </c>
      <c r="D18" s="33">
        <v>3</v>
      </c>
      <c r="E18" s="33" t="s">
        <v>99</v>
      </c>
      <c r="F18" s="33">
        <v>31</v>
      </c>
      <c r="G18" s="33" t="s">
        <v>100</v>
      </c>
    </row>
    <row r="19" spans="1:7" x14ac:dyDescent="0.2">
      <c r="A19" s="33">
        <v>41802</v>
      </c>
      <c r="B19" s="33" t="s">
        <v>111</v>
      </c>
      <c r="C19" s="33" t="str">
        <f t="shared" si="0"/>
        <v>CENTRO DE IDIOMAS, POZA RICA TUXPAN</v>
      </c>
      <c r="D19" s="33">
        <v>4</v>
      </c>
      <c r="E19" s="33" t="s">
        <v>101</v>
      </c>
      <c r="F19" s="33">
        <v>41</v>
      </c>
      <c r="G19" s="33" t="s">
        <v>102</v>
      </c>
    </row>
    <row r="20" spans="1:7" x14ac:dyDescent="0.2">
      <c r="A20" s="33">
        <v>22801</v>
      </c>
      <c r="B20" s="33" t="s">
        <v>111</v>
      </c>
      <c r="C20" s="33" t="str">
        <f t="shared" si="0"/>
        <v>CENTRO DE IDIOMAS, VERACRUZ</v>
      </c>
      <c r="D20" s="33">
        <v>2</v>
      </c>
      <c r="E20" s="33" t="s">
        <v>103</v>
      </c>
      <c r="F20" s="33">
        <v>22</v>
      </c>
      <c r="G20" s="33" t="s">
        <v>104</v>
      </c>
    </row>
    <row r="21" spans="1:7" x14ac:dyDescent="0.2">
      <c r="A21" s="33">
        <v>11802</v>
      </c>
      <c r="B21" s="33" t="s">
        <v>111</v>
      </c>
      <c r="C21" s="33" t="str">
        <f t="shared" si="0"/>
        <v>CENTRO DE IDIOMAS, XALAPA</v>
      </c>
      <c r="D21" s="33">
        <v>1</v>
      </c>
      <c r="E21" s="33" t="s">
        <v>92</v>
      </c>
      <c r="F21" s="33">
        <v>11</v>
      </c>
      <c r="G21" s="33" t="s">
        <v>92</v>
      </c>
    </row>
    <row r="22" spans="1:7" x14ac:dyDescent="0.2">
      <c r="A22" s="33">
        <v>22601</v>
      </c>
      <c r="B22" s="33" t="s">
        <v>113</v>
      </c>
      <c r="C22" s="33" t="str">
        <f t="shared" si="0"/>
        <v>CENTRO DE INICIACION MUSICAL INFANTIL, VERACRUZ</v>
      </c>
      <c r="D22" s="33">
        <v>2</v>
      </c>
      <c r="E22" s="33" t="s">
        <v>103</v>
      </c>
      <c r="F22" s="33">
        <v>22</v>
      </c>
      <c r="G22" s="33" t="s">
        <v>104</v>
      </c>
    </row>
    <row r="23" spans="1:7" x14ac:dyDescent="0.2">
      <c r="A23" s="33">
        <v>11607</v>
      </c>
      <c r="B23" s="33" t="s">
        <v>113</v>
      </c>
      <c r="C23" s="33" t="str">
        <f t="shared" si="0"/>
        <v>CENTRO DE INICIACION MUSICAL INFANTIL, XALAPA</v>
      </c>
      <c r="D23" s="33">
        <v>1</v>
      </c>
      <c r="E23" s="33" t="s">
        <v>92</v>
      </c>
      <c r="F23" s="33">
        <v>11</v>
      </c>
      <c r="G23" s="33" t="s">
        <v>92</v>
      </c>
    </row>
    <row r="24" spans="1:7" x14ac:dyDescent="0.2">
      <c r="A24" s="33">
        <v>22103</v>
      </c>
      <c r="B24" s="33" t="s">
        <v>114</v>
      </c>
      <c r="C24" s="33" t="str">
        <f t="shared" si="0"/>
        <v>CENTRO DE INVESTIGACION EN MICRO Y NANOTECNOLOGIA, VERACRUZ</v>
      </c>
      <c r="D24" s="33">
        <v>2</v>
      </c>
      <c r="E24" s="33" t="s">
        <v>103</v>
      </c>
      <c r="F24" s="33">
        <v>22</v>
      </c>
      <c r="G24" s="33" t="s">
        <v>104</v>
      </c>
    </row>
    <row r="25" spans="1:7" x14ac:dyDescent="0.2">
      <c r="A25" s="33">
        <v>11414</v>
      </c>
      <c r="B25" s="33" t="s">
        <v>115</v>
      </c>
      <c r="C25" s="33" t="str">
        <f t="shared" si="0"/>
        <v>CENTRO DE INVESTIGACIONES BIOMEDICAS, XALAPA</v>
      </c>
      <c r="D25" s="33">
        <v>1</v>
      </c>
      <c r="E25" s="33" t="s">
        <v>92</v>
      </c>
      <c r="F25" s="33">
        <v>11</v>
      </c>
      <c r="G25" s="33" t="s">
        <v>92</v>
      </c>
    </row>
    <row r="26" spans="1:7" x14ac:dyDescent="0.2">
      <c r="A26" s="33">
        <v>11217</v>
      </c>
      <c r="B26" s="33" t="s">
        <v>116</v>
      </c>
      <c r="C26" s="33" t="str">
        <f t="shared" si="0"/>
        <v>CENTRO DE INVESTIGACIONES EN DOCUMENTACION S/ U.V., XALAPA</v>
      </c>
      <c r="D26" s="33">
        <v>1</v>
      </c>
      <c r="E26" s="33" t="s">
        <v>92</v>
      </c>
      <c r="F26" s="33">
        <v>11</v>
      </c>
      <c r="G26" s="33" t="s">
        <v>92</v>
      </c>
    </row>
    <row r="27" spans="1:7" x14ac:dyDescent="0.2">
      <c r="A27" s="33">
        <v>11509</v>
      </c>
      <c r="B27" s="33" t="s">
        <v>117</v>
      </c>
      <c r="C27" s="33" t="str">
        <f t="shared" si="0"/>
        <v>CENTRO DE INVESTIGACIONES TROPICALES, XALAPA</v>
      </c>
      <c r="D27" s="33">
        <v>1</v>
      </c>
      <c r="E27" s="33" t="s">
        <v>92</v>
      </c>
      <c r="F27" s="33">
        <v>11</v>
      </c>
      <c r="G27" s="33" t="s">
        <v>92</v>
      </c>
    </row>
    <row r="28" spans="1:7" x14ac:dyDescent="0.2">
      <c r="A28" s="33">
        <v>51702</v>
      </c>
      <c r="B28" s="33" t="s">
        <v>118</v>
      </c>
      <c r="C28" s="33" t="str">
        <f t="shared" si="0"/>
        <v>CENTRO REGIONAL DE INFORMATICA, COATZACOALCOS MINATITLAN</v>
      </c>
      <c r="D28" s="33">
        <v>5</v>
      </c>
      <c r="E28" s="33" t="s">
        <v>97</v>
      </c>
      <c r="F28" s="33">
        <v>51</v>
      </c>
      <c r="G28" s="33" t="s">
        <v>98</v>
      </c>
    </row>
    <row r="29" spans="1:7" x14ac:dyDescent="0.2">
      <c r="A29" s="33">
        <v>52701</v>
      </c>
      <c r="B29" s="33" t="s">
        <v>118</v>
      </c>
      <c r="C29" s="33" t="str">
        <f t="shared" si="0"/>
        <v>CENTRO REGIONAL DE INFORMATICA, COATZACOALCOS MINATITLAN</v>
      </c>
      <c r="D29" s="33">
        <v>5</v>
      </c>
      <c r="E29" s="33" t="s">
        <v>97</v>
      </c>
      <c r="F29" s="33">
        <v>52</v>
      </c>
      <c r="G29" s="33" t="s">
        <v>119</v>
      </c>
    </row>
    <row r="30" spans="1:7" x14ac:dyDescent="0.2">
      <c r="A30" s="33">
        <v>31702</v>
      </c>
      <c r="B30" s="33" t="s">
        <v>118</v>
      </c>
      <c r="C30" s="33" t="str">
        <f t="shared" si="0"/>
        <v>CENTRO REGIONAL DE INFORMATICA, CORDOBA ORIZABA</v>
      </c>
      <c r="D30" s="33">
        <v>3</v>
      </c>
      <c r="E30" s="33" t="s">
        <v>99</v>
      </c>
      <c r="F30" s="33">
        <v>31</v>
      </c>
      <c r="G30" s="33" t="s">
        <v>100</v>
      </c>
    </row>
    <row r="31" spans="1:7" x14ac:dyDescent="0.2">
      <c r="A31" s="33">
        <v>41702</v>
      </c>
      <c r="B31" s="33" t="s">
        <v>118</v>
      </c>
      <c r="C31" s="33" t="str">
        <f t="shared" si="0"/>
        <v>CENTRO REGIONAL DE INFORMATICA, POZA RICA TUXPAN</v>
      </c>
      <c r="D31" s="33">
        <v>4</v>
      </c>
      <c r="E31" s="33" t="s">
        <v>101</v>
      </c>
      <c r="F31" s="33">
        <v>41</v>
      </c>
      <c r="G31" s="33" t="s">
        <v>102</v>
      </c>
    </row>
    <row r="32" spans="1:7" x14ac:dyDescent="0.2">
      <c r="A32" s="33">
        <v>22702</v>
      </c>
      <c r="B32" s="33" t="s">
        <v>120</v>
      </c>
      <c r="C32" s="33" t="str">
        <f t="shared" si="0"/>
        <v>CENTRO REGIONAL DE INFORMATICA VERACRUZ, VERACRUZ</v>
      </c>
      <c r="D32" s="33">
        <v>2</v>
      </c>
      <c r="E32" s="33" t="s">
        <v>103</v>
      </c>
      <c r="F32" s="33">
        <v>22</v>
      </c>
      <c r="G32" s="33" t="s">
        <v>104</v>
      </c>
    </row>
    <row r="33" spans="1:7" x14ac:dyDescent="0.2">
      <c r="A33" s="33">
        <v>11906</v>
      </c>
      <c r="B33" s="33" t="s">
        <v>121</v>
      </c>
      <c r="C33" s="33" t="str">
        <f t="shared" si="0"/>
        <v>CONTRALORIA GENERAL, XALAPA</v>
      </c>
      <c r="D33" s="33">
        <v>1</v>
      </c>
      <c r="E33" s="33" t="s">
        <v>92</v>
      </c>
      <c r="F33" s="33">
        <v>11</v>
      </c>
      <c r="G33" s="33" t="s">
        <v>92</v>
      </c>
    </row>
    <row r="34" spans="1:7" x14ac:dyDescent="0.2">
      <c r="A34" s="33">
        <v>32908</v>
      </c>
      <c r="B34" s="33" t="s">
        <v>122</v>
      </c>
      <c r="C34" s="33" t="str">
        <f t="shared" si="0"/>
        <v>COORD. REG. A FORMACION BASICA GRAL., CORDOBA ORIZABA</v>
      </c>
      <c r="D34" s="33">
        <v>3</v>
      </c>
      <c r="E34" s="33" t="s">
        <v>99</v>
      </c>
      <c r="F34" s="33">
        <v>32</v>
      </c>
      <c r="G34" s="33" t="s">
        <v>112</v>
      </c>
    </row>
    <row r="35" spans="1:7" x14ac:dyDescent="0.2">
      <c r="A35" s="33">
        <v>42908</v>
      </c>
      <c r="B35" s="33" t="s">
        <v>123</v>
      </c>
      <c r="C35" s="33" t="str">
        <f t="shared" si="0"/>
        <v>COORD. REG. A. FORMACION BASICA GRAL., POZA RICA TUXPAN</v>
      </c>
      <c r="D35" s="33">
        <v>4</v>
      </c>
      <c r="E35" s="33" t="s">
        <v>101</v>
      </c>
      <c r="F35" s="33">
        <v>42</v>
      </c>
      <c r="G35" s="33" t="s">
        <v>124</v>
      </c>
    </row>
    <row r="36" spans="1:7" x14ac:dyDescent="0.2">
      <c r="A36" s="33">
        <v>41908</v>
      </c>
      <c r="B36" s="33" t="s">
        <v>125</v>
      </c>
      <c r="C36" s="33" t="str">
        <f t="shared" si="0"/>
        <v>COORD. REGIONAL ÁREA DE FORMACIÓN BASICA GENERAL, POZA RICA TUXPAN</v>
      </c>
      <c r="D36" s="33">
        <v>4</v>
      </c>
      <c r="E36" s="33" t="s">
        <v>101</v>
      </c>
      <c r="F36" s="33">
        <v>41</v>
      </c>
      <c r="G36" s="33" t="s">
        <v>102</v>
      </c>
    </row>
    <row r="37" spans="1:7" x14ac:dyDescent="0.2">
      <c r="A37" s="33">
        <v>22908</v>
      </c>
      <c r="B37" s="33" t="s">
        <v>125</v>
      </c>
      <c r="C37" s="33" t="str">
        <f t="shared" si="0"/>
        <v>COORD. REGIONAL ÁREA DE FORMACIÓN BASICA GENERAL, VERACRUZ</v>
      </c>
      <c r="D37" s="33">
        <v>2</v>
      </c>
      <c r="E37" s="33" t="s">
        <v>103</v>
      </c>
      <c r="F37" s="33">
        <v>22</v>
      </c>
      <c r="G37" s="33" t="s">
        <v>104</v>
      </c>
    </row>
    <row r="38" spans="1:7" x14ac:dyDescent="0.2">
      <c r="A38" s="33">
        <v>51908</v>
      </c>
      <c r="B38" s="33" t="s">
        <v>126</v>
      </c>
      <c r="C38" s="33" t="str">
        <f t="shared" si="0"/>
        <v>COORD.REGIONAL ÁREA DE FORMACIÓN BASICA GENERAL, COATZACOALCOS MINATITLAN</v>
      </c>
      <c r="D38" s="33">
        <v>5</v>
      </c>
      <c r="E38" s="33" t="s">
        <v>97</v>
      </c>
      <c r="F38" s="33">
        <v>51</v>
      </c>
      <c r="G38" s="33" t="s">
        <v>98</v>
      </c>
    </row>
    <row r="39" spans="1:7" x14ac:dyDescent="0.2">
      <c r="A39" s="33">
        <v>31908</v>
      </c>
      <c r="B39" s="33" t="s">
        <v>126</v>
      </c>
      <c r="C39" s="33" t="str">
        <f t="shared" si="0"/>
        <v>COORD.REGIONAL ÁREA DE FORMACIÓN BASICA GENERAL, CORDOBA ORIZABA</v>
      </c>
      <c r="D39" s="33">
        <v>3</v>
      </c>
      <c r="E39" s="33" t="s">
        <v>99</v>
      </c>
      <c r="F39" s="33">
        <v>31</v>
      </c>
      <c r="G39" s="33" t="s">
        <v>100</v>
      </c>
    </row>
    <row r="40" spans="1:7" x14ac:dyDescent="0.2">
      <c r="A40" s="33">
        <v>11706</v>
      </c>
      <c r="B40" s="33" t="s">
        <v>127</v>
      </c>
      <c r="C40" s="33" t="str">
        <f t="shared" si="0"/>
        <v>COORD.UNIVERSITARIA OBSERVATORIOS METROPOLITANOS, XALAPA</v>
      </c>
      <c r="D40" s="33">
        <v>1</v>
      </c>
      <c r="E40" s="33" t="s">
        <v>92</v>
      </c>
      <c r="F40" s="33">
        <v>11</v>
      </c>
      <c r="G40" s="33" t="s">
        <v>92</v>
      </c>
    </row>
    <row r="41" spans="1:7" x14ac:dyDescent="0.2">
      <c r="A41" s="33">
        <v>51701</v>
      </c>
      <c r="B41" s="33" t="s">
        <v>128</v>
      </c>
      <c r="C41" s="33" t="str">
        <f t="shared" si="0"/>
        <v>COORDINACION ACADEMICA REG. DE ENSEÑANZA ABIERTA, COATZACOALCOS MINATITLAN</v>
      </c>
      <c r="D41" s="33">
        <v>5</v>
      </c>
      <c r="E41" s="33" t="s">
        <v>97</v>
      </c>
      <c r="F41" s="33">
        <v>51</v>
      </c>
      <c r="G41" s="33" t="s">
        <v>98</v>
      </c>
    </row>
    <row r="42" spans="1:7" x14ac:dyDescent="0.2">
      <c r="A42" s="33">
        <v>31701</v>
      </c>
      <c r="B42" s="33" t="s">
        <v>128</v>
      </c>
      <c r="C42" s="33" t="str">
        <f t="shared" si="0"/>
        <v>COORDINACION ACADEMICA REG. DE ENSEÑANZA ABIERTA, CORDOBA ORIZABA</v>
      </c>
      <c r="D42" s="33">
        <v>3</v>
      </c>
      <c r="E42" s="33" t="s">
        <v>99</v>
      </c>
      <c r="F42" s="33">
        <v>31</v>
      </c>
      <c r="G42" s="33" t="s">
        <v>100</v>
      </c>
    </row>
    <row r="43" spans="1:7" x14ac:dyDescent="0.2">
      <c r="A43" s="33">
        <v>41701</v>
      </c>
      <c r="B43" s="33" t="s">
        <v>128</v>
      </c>
      <c r="C43" s="33" t="str">
        <f t="shared" si="0"/>
        <v>COORDINACION ACADEMICA REG. DE ENSEÑANZA ABIERTA, POZA RICA TUXPAN</v>
      </c>
      <c r="D43" s="33">
        <v>4</v>
      </c>
      <c r="E43" s="33" t="s">
        <v>101</v>
      </c>
      <c r="F43" s="33">
        <v>41</v>
      </c>
      <c r="G43" s="33" t="s">
        <v>102</v>
      </c>
    </row>
    <row r="44" spans="1:7" x14ac:dyDescent="0.2">
      <c r="A44" s="33">
        <v>22701</v>
      </c>
      <c r="B44" s="33" t="s">
        <v>128</v>
      </c>
      <c r="C44" s="33" t="str">
        <f t="shared" si="0"/>
        <v>COORDINACION ACADEMICA REG. DE ENSEÑANZA ABIERTA, VERACRUZ</v>
      </c>
      <c r="D44" s="33">
        <v>2</v>
      </c>
      <c r="E44" s="33" t="s">
        <v>103</v>
      </c>
      <c r="F44" s="33">
        <v>22</v>
      </c>
      <c r="G44" s="33" t="s">
        <v>104</v>
      </c>
    </row>
    <row r="45" spans="1:7" x14ac:dyDescent="0.2">
      <c r="A45" s="33">
        <v>11936</v>
      </c>
      <c r="B45" s="33" t="s">
        <v>129</v>
      </c>
      <c r="C45" s="33" t="str">
        <f t="shared" si="0"/>
        <v>COORDINACION DE ADQUISICIONES DE RECURSOS DOCUM., XALAPA</v>
      </c>
      <c r="D45" s="33">
        <v>1</v>
      </c>
      <c r="E45" s="33" t="s">
        <v>92</v>
      </c>
      <c r="F45" s="33">
        <v>11</v>
      </c>
      <c r="G45" s="33" t="s">
        <v>92</v>
      </c>
    </row>
    <row r="46" spans="1:7" x14ac:dyDescent="0.2">
      <c r="A46" s="33">
        <v>11903</v>
      </c>
      <c r="B46" s="33" t="s">
        <v>130</v>
      </c>
      <c r="C46" s="33" t="str">
        <f t="shared" si="0"/>
        <v>COORDINACION DE ASESORES, XALAPA</v>
      </c>
      <c r="D46" s="33">
        <v>1</v>
      </c>
      <c r="E46" s="33" t="s">
        <v>92</v>
      </c>
      <c r="F46" s="33">
        <v>11</v>
      </c>
      <c r="G46" s="33" t="s">
        <v>92</v>
      </c>
    </row>
    <row r="47" spans="1:7" x14ac:dyDescent="0.2">
      <c r="A47" s="33">
        <v>11932</v>
      </c>
      <c r="B47" s="33" t="s">
        <v>131</v>
      </c>
      <c r="C47" s="33" t="str">
        <f t="shared" si="0"/>
        <v>COORDINACION DE INTEGRACION SALARIAL, XALAPA</v>
      </c>
      <c r="D47" s="33">
        <v>1</v>
      </c>
      <c r="E47" s="33" t="s">
        <v>92</v>
      </c>
      <c r="F47" s="33">
        <v>11</v>
      </c>
      <c r="G47" s="33" t="s">
        <v>92</v>
      </c>
    </row>
    <row r="48" spans="1:7" x14ac:dyDescent="0.2">
      <c r="A48" s="33">
        <v>11937</v>
      </c>
      <c r="B48" s="33" t="s">
        <v>132</v>
      </c>
      <c r="C48" s="33" t="str">
        <f t="shared" si="0"/>
        <v>COORDINACION DE PROCESOS TECNICOS, XALAPA</v>
      </c>
      <c r="D48" s="33">
        <v>1</v>
      </c>
      <c r="E48" s="33" t="s">
        <v>92</v>
      </c>
      <c r="F48" s="33">
        <v>11</v>
      </c>
      <c r="G48" s="33" t="s">
        <v>92</v>
      </c>
    </row>
    <row r="49" spans="1:7" x14ac:dyDescent="0.2">
      <c r="A49" s="33">
        <v>11983</v>
      </c>
      <c r="B49" s="33" t="s">
        <v>133</v>
      </c>
      <c r="C49" s="33" t="str">
        <f t="shared" si="0"/>
        <v>COORDINACION DE TRASPARENCIA Y ACCESO A LA INFORMA, XALAPA</v>
      </c>
      <c r="D49" s="33">
        <v>1</v>
      </c>
      <c r="E49" s="33" t="s">
        <v>92</v>
      </c>
      <c r="F49" s="33">
        <v>11</v>
      </c>
      <c r="G49" s="33" t="s">
        <v>92</v>
      </c>
    </row>
    <row r="50" spans="1:7" x14ac:dyDescent="0.2">
      <c r="A50" s="33">
        <v>51904</v>
      </c>
      <c r="B50" s="33" t="s">
        <v>134</v>
      </c>
      <c r="C50" s="33" t="str">
        <f t="shared" si="0"/>
        <v>COORDINACION REG. DE DIFUSION CULTURAL Y EXT.UNIV., COATZACOALCOS MINATITLAN</v>
      </c>
      <c r="D50" s="33">
        <v>5</v>
      </c>
      <c r="E50" s="33" t="s">
        <v>97</v>
      </c>
      <c r="F50" s="33">
        <v>51</v>
      </c>
      <c r="G50" s="33" t="s">
        <v>98</v>
      </c>
    </row>
    <row r="51" spans="1:7" x14ac:dyDescent="0.2">
      <c r="A51" s="33">
        <v>31904</v>
      </c>
      <c r="B51" s="33" t="s">
        <v>134</v>
      </c>
      <c r="C51" s="33" t="str">
        <f t="shared" si="0"/>
        <v>COORDINACION REG. DE DIFUSION CULTURAL Y EXT.UNIV., CORDOBA ORIZABA</v>
      </c>
      <c r="D51" s="33">
        <v>3</v>
      </c>
      <c r="E51" s="33" t="s">
        <v>99</v>
      </c>
      <c r="F51" s="33">
        <v>31</v>
      </c>
      <c r="G51" s="33" t="s">
        <v>100</v>
      </c>
    </row>
    <row r="52" spans="1:7" x14ac:dyDescent="0.2">
      <c r="A52" s="33">
        <v>41904</v>
      </c>
      <c r="B52" s="33" t="s">
        <v>134</v>
      </c>
      <c r="C52" s="33" t="str">
        <f t="shared" si="0"/>
        <v>COORDINACION REG. DE DIFUSION CULTURAL Y EXT.UNIV., POZA RICA TUXPAN</v>
      </c>
      <c r="D52" s="33">
        <v>4</v>
      </c>
      <c r="E52" s="33" t="s">
        <v>101</v>
      </c>
      <c r="F52" s="33">
        <v>41</v>
      </c>
      <c r="G52" s="33" t="s">
        <v>102</v>
      </c>
    </row>
    <row r="53" spans="1:7" x14ac:dyDescent="0.2">
      <c r="A53" s="33">
        <v>22904</v>
      </c>
      <c r="B53" s="33" t="s">
        <v>134</v>
      </c>
      <c r="C53" s="33" t="str">
        <f t="shared" si="0"/>
        <v>COORDINACION REG. DE DIFUSION CULTURAL Y EXT.UNIV., VERACRUZ</v>
      </c>
      <c r="D53" s="33">
        <v>2</v>
      </c>
      <c r="E53" s="33" t="s">
        <v>103</v>
      </c>
      <c r="F53" s="33">
        <v>22</v>
      </c>
      <c r="G53" s="33" t="s">
        <v>104</v>
      </c>
    </row>
    <row r="54" spans="1:7" x14ac:dyDescent="0.2">
      <c r="A54" s="33">
        <v>51802</v>
      </c>
      <c r="B54" s="33" t="s">
        <v>135</v>
      </c>
      <c r="C54" s="33" t="str">
        <f t="shared" si="0"/>
        <v>COORDINACION REGIONAL DE ACTIVIDADES DEPORTIVAS, COATZACOALCOS MINATITLAN</v>
      </c>
      <c r="D54" s="33">
        <v>5</v>
      </c>
      <c r="E54" s="33" t="s">
        <v>97</v>
      </c>
      <c r="F54" s="33">
        <v>51</v>
      </c>
      <c r="G54" s="33" t="s">
        <v>98</v>
      </c>
    </row>
    <row r="55" spans="1:7" x14ac:dyDescent="0.2">
      <c r="A55" s="33">
        <v>31802</v>
      </c>
      <c r="B55" s="33" t="s">
        <v>135</v>
      </c>
      <c r="C55" s="33" t="str">
        <f t="shared" si="0"/>
        <v>COORDINACION REGIONAL DE ACTIVIDADES DEPORTIVAS, CORDOBA ORIZABA</v>
      </c>
      <c r="D55" s="33">
        <v>3</v>
      </c>
      <c r="E55" s="33" t="s">
        <v>99</v>
      </c>
      <c r="F55" s="33">
        <v>31</v>
      </c>
      <c r="G55" s="33" t="s">
        <v>100</v>
      </c>
    </row>
    <row r="56" spans="1:7" x14ac:dyDescent="0.2">
      <c r="A56" s="33">
        <v>41803</v>
      </c>
      <c r="B56" s="33" t="s">
        <v>135</v>
      </c>
      <c r="C56" s="33" t="str">
        <f t="shared" si="0"/>
        <v>COORDINACION REGIONAL DE ACTIVIDADES DEPORTIVAS, POZA RICA TUXPAN</v>
      </c>
      <c r="D56" s="33">
        <v>4</v>
      </c>
      <c r="E56" s="33" t="s">
        <v>101</v>
      </c>
      <c r="F56" s="33">
        <v>41</v>
      </c>
      <c r="G56" s="33" t="s">
        <v>102</v>
      </c>
    </row>
    <row r="57" spans="1:7" x14ac:dyDescent="0.2">
      <c r="A57" s="33">
        <v>22802</v>
      </c>
      <c r="B57" s="33" t="s">
        <v>135</v>
      </c>
      <c r="C57" s="33" t="str">
        <f t="shared" si="0"/>
        <v>COORDINACION REGIONAL DE ACTIVIDADES DEPORTIVAS, VERACRUZ</v>
      </c>
      <c r="D57" s="33">
        <v>2</v>
      </c>
      <c r="E57" s="33" t="s">
        <v>103</v>
      </c>
      <c r="F57" s="33">
        <v>22</v>
      </c>
      <c r="G57" s="33" t="s">
        <v>104</v>
      </c>
    </row>
    <row r="58" spans="1:7" x14ac:dyDescent="0.2">
      <c r="A58" s="33">
        <v>11815</v>
      </c>
      <c r="B58" s="33" t="s">
        <v>135</v>
      </c>
      <c r="C58" s="33" t="str">
        <f t="shared" si="0"/>
        <v>COORDINACION REGIONAL DE ACTIVIDADES DEPORTIVAS, XALAPA</v>
      </c>
      <c r="D58" s="33">
        <v>1</v>
      </c>
      <c r="E58" s="33" t="s">
        <v>92</v>
      </c>
      <c r="F58" s="33">
        <v>11</v>
      </c>
      <c r="G58" s="33" t="s">
        <v>92</v>
      </c>
    </row>
    <row r="59" spans="1:7" x14ac:dyDescent="0.2">
      <c r="A59" s="33">
        <v>11805</v>
      </c>
      <c r="B59" s="33" t="s">
        <v>136</v>
      </c>
      <c r="C59" s="33" t="str">
        <f t="shared" si="0"/>
        <v>CORO, XALAPA</v>
      </c>
      <c r="D59" s="33">
        <v>1</v>
      </c>
      <c r="E59" s="33" t="s">
        <v>92</v>
      </c>
      <c r="F59" s="33">
        <v>11</v>
      </c>
      <c r="G59" s="33" t="s">
        <v>92</v>
      </c>
    </row>
    <row r="60" spans="1:7" x14ac:dyDescent="0.2">
      <c r="A60" s="33">
        <v>11910</v>
      </c>
      <c r="B60" s="33" t="s">
        <v>137</v>
      </c>
      <c r="C60" s="33" t="str">
        <f t="shared" si="0"/>
        <v>DEFENSORIA DE LOS DERECHOS DE LOS UNIVERSITARIOS, XALAPA</v>
      </c>
      <c r="D60" s="33">
        <v>1</v>
      </c>
      <c r="E60" s="33" t="s">
        <v>92</v>
      </c>
      <c r="F60" s="33">
        <v>11</v>
      </c>
      <c r="G60" s="33" t="s">
        <v>92</v>
      </c>
    </row>
    <row r="61" spans="1:7" x14ac:dyDescent="0.2">
      <c r="A61" s="33">
        <v>11952</v>
      </c>
      <c r="B61" s="33" t="s">
        <v>138</v>
      </c>
      <c r="C61" s="33" t="str">
        <f t="shared" si="0"/>
        <v>DEPARTAMENTO DE AFECTACION CONTABLE, XALAPA</v>
      </c>
      <c r="D61" s="33">
        <v>1</v>
      </c>
      <c r="E61" s="33" t="s">
        <v>92</v>
      </c>
      <c r="F61" s="33">
        <v>11</v>
      </c>
      <c r="G61" s="33" t="s">
        <v>92</v>
      </c>
    </row>
    <row r="62" spans="1:7" x14ac:dyDescent="0.2">
      <c r="A62" s="33">
        <v>11956</v>
      </c>
      <c r="B62" s="33" t="s">
        <v>139</v>
      </c>
      <c r="C62" s="33" t="str">
        <f t="shared" si="0"/>
        <v>DEPARTAMENTO DE ALMACEN, XALAPA</v>
      </c>
      <c r="D62" s="33">
        <v>1</v>
      </c>
      <c r="E62" s="33" t="s">
        <v>92</v>
      </c>
      <c r="F62" s="33">
        <v>11</v>
      </c>
      <c r="G62" s="33" t="s">
        <v>92</v>
      </c>
    </row>
    <row r="63" spans="1:7" x14ac:dyDescent="0.2">
      <c r="A63" s="33">
        <v>11945</v>
      </c>
      <c r="B63" s="33" t="s">
        <v>140</v>
      </c>
      <c r="C63" s="33" t="str">
        <f t="shared" si="0"/>
        <v>DEPARTAMENTO DE CAJA, XALAPA</v>
      </c>
      <c r="D63" s="33">
        <v>1</v>
      </c>
      <c r="E63" s="33" t="s">
        <v>92</v>
      </c>
      <c r="F63" s="33">
        <v>11</v>
      </c>
      <c r="G63" s="33" t="s">
        <v>92</v>
      </c>
    </row>
    <row r="64" spans="1:7" x14ac:dyDescent="0.2">
      <c r="A64" s="33">
        <v>11962</v>
      </c>
      <c r="B64" s="33" t="s">
        <v>141</v>
      </c>
      <c r="C64" s="33" t="str">
        <f t="shared" si="0"/>
        <v>DEPARTAMENTO DE CAPACITACION, XALAPA</v>
      </c>
      <c r="D64" s="33">
        <v>1</v>
      </c>
      <c r="E64" s="33" t="s">
        <v>92</v>
      </c>
      <c r="F64" s="33">
        <v>11</v>
      </c>
      <c r="G64" s="33" t="s">
        <v>92</v>
      </c>
    </row>
    <row r="65" spans="1:7" x14ac:dyDescent="0.2">
      <c r="A65" s="33">
        <v>11916</v>
      </c>
      <c r="B65" s="33" t="s">
        <v>142</v>
      </c>
      <c r="C65" s="33" t="str">
        <f t="shared" si="0"/>
        <v>DEPARTAMENTO DE CINEMATOGRAFIA, XALAPA</v>
      </c>
      <c r="D65" s="33">
        <v>1</v>
      </c>
      <c r="E65" s="33" t="s">
        <v>92</v>
      </c>
      <c r="F65" s="33">
        <v>11</v>
      </c>
      <c r="G65" s="33" t="s">
        <v>92</v>
      </c>
    </row>
    <row r="66" spans="1:7" x14ac:dyDescent="0.2">
      <c r="A66" s="33">
        <v>11965</v>
      </c>
      <c r="B66" s="33" t="s">
        <v>143</v>
      </c>
      <c r="C66" s="33" t="str">
        <f t="shared" si="0"/>
        <v>DEPARTAMENTO DE CODIFICACION, XALAPA</v>
      </c>
      <c r="D66" s="33">
        <v>1</v>
      </c>
      <c r="E66" s="33" t="s">
        <v>92</v>
      </c>
      <c r="F66" s="33">
        <v>11</v>
      </c>
      <c r="G66" s="33" t="s">
        <v>92</v>
      </c>
    </row>
    <row r="67" spans="1:7" x14ac:dyDescent="0.2">
      <c r="A67" s="33">
        <v>11914</v>
      </c>
      <c r="B67" s="33" t="s">
        <v>144</v>
      </c>
      <c r="C67" s="33" t="str">
        <f t="shared" ref="C67:C130" si="1">CONCATENATE(B67, ", ",E67)</f>
        <v>DEPARTAMENTO DE CONSTRUCCIONES, XALAPA</v>
      </c>
      <c r="D67" s="33">
        <v>1</v>
      </c>
      <c r="E67" s="33" t="s">
        <v>92</v>
      </c>
      <c r="F67" s="33">
        <v>11</v>
      </c>
      <c r="G67" s="33" t="s">
        <v>92</v>
      </c>
    </row>
    <row r="68" spans="1:7" x14ac:dyDescent="0.2">
      <c r="A68" s="33">
        <v>11954</v>
      </c>
      <c r="B68" s="33" t="s">
        <v>145</v>
      </c>
      <c r="C68" s="33" t="str">
        <f t="shared" si="1"/>
        <v>DEPARTAMENTO DE CONTROL DE INVENTARIOS, XALAPA</v>
      </c>
      <c r="D68" s="33">
        <v>1</v>
      </c>
      <c r="E68" s="33" t="s">
        <v>92</v>
      </c>
      <c r="F68" s="33">
        <v>11</v>
      </c>
      <c r="G68" s="33" t="s">
        <v>92</v>
      </c>
    </row>
    <row r="69" spans="1:7" x14ac:dyDescent="0.2">
      <c r="A69" s="33">
        <v>11959</v>
      </c>
      <c r="B69" s="33" t="s">
        <v>146</v>
      </c>
      <c r="C69" s="33" t="str">
        <f t="shared" si="1"/>
        <v>DEPARTAMENTO DE CONTROL DE PERSONAL ACADEMICO, XALAPA</v>
      </c>
      <c r="D69" s="33">
        <v>1</v>
      </c>
      <c r="E69" s="33" t="s">
        <v>92</v>
      </c>
      <c r="F69" s="33">
        <v>11</v>
      </c>
      <c r="G69" s="33" t="s">
        <v>92</v>
      </c>
    </row>
    <row r="70" spans="1:7" x14ac:dyDescent="0.2">
      <c r="A70" s="33">
        <v>11960</v>
      </c>
      <c r="B70" s="33" t="s">
        <v>147</v>
      </c>
      <c r="C70" s="33" t="str">
        <f t="shared" si="1"/>
        <v>DEPARTAMENTO DE CONTROL DE PERSONAL ADMINISTRATIVO, XALAPA</v>
      </c>
      <c r="D70" s="33">
        <v>1</v>
      </c>
      <c r="E70" s="33" t="s">
        <v>92</v>
      </c>
      <c r="F70" s="33">
        <v>11</v>
      </c>
      <c r="G70" s="33" t="s">
        <v>92</v>
      </c>
    </row>
    <row r="71" spans="1:7" x14ac:dyDescent="0.2">
      <c r="A71" s="33">
        <v>11950</v>
      </c>
      <c r="B71" s="33" t="s">
        <v>148</v>
      </c>
      <c r="C71" s="33" t="str">
        <f t="shared" si="1"/>
        <v>DEPARTAMENTO DE CONTROL DE PLAZAS, XALAPA</v>
      </c>
      <c r="D71" s="33">
        <v>1</v>
      </c>
      <c r="E71" s="33" t="s">
        <v>92</v>
      </c>
      <c r="F71" s="33">
        <v>11</v>
      </c>
      <c r="G71" s="33" t="s">
        <v>92</v>
      </c>
    </row>
    <row r="72" spans="1:7" x14ac:dyDescent="0.2">
      <c r="A72" s="33">
        <v>11931</v>
      </c>
      <c r="B72" s="33" t="s">
        <v>149</v>
      </c>
      <c r="C72" s="33" t="str">
        <f t="shared" si="1"/>
        <v>DEPARTAMENTO DE CONTROL ESCOLAR, XALAPA</v>
      </c>
      <c r="D72" s="33">
        <v>1</v>
      </c>
      <c r="E72" s="33" t="s">
        <v>92</v>
      </c>
      <c r="F72" s="33">
        <v>11</v>
      </c>
      <c r="G72" s="33" t="s">
        <v>92</v>
      </c>
    </row>
    <row r="73" spans="1:7" x14ac:dyDescent="0.2">
      <c r="A73" s="33">
        <v>11949</v>
      </c>
      <c r="B73" s="33" t="s">
        <v>150</v>
      </c>
      <c r="C73" s="33" t="str">
        <f t="shared" si="1"/>
        <v>DEPARTAMENTO DE CONTROL PRESUPUESTAL DEL GASTO, XALAPA</v>
      </c>
      <c r="D73" s="33">
        <v>1</v>
      </c>
      <c r="E73" s="33" t="s">
        <v>92</v>
      </c>
      <c r="F73" s="33">
        <v>11</v>
      </c>
      <c r="G73" s="33" t="s">
        <v>92</v>
      </c>
    </row>
    <row r="74" spans="1:7" x14ac:dyDescent="0.2">
      <c r="A74" s="33">
        <v>11986</v>
      </c>
      <c r="B74" s="33" t="s">
        <v>151</v>
      </c>
      <c r="C74" s="33" t="str">
        <f t="shared" si="1"/>
        <v>DEPARTAMENTO DE COORDINACION DE PROYECTOS, XALAPA</v>
      </c>
      <c r="D74" s="33">
        <v>1</v>
      </c>
      <c r="E74" s="33" t="s">
        <v>92</v>
      </c>
      <c r="F74" s="33">
        <v>11</v>
      </c>
      <c r="G74" s="33" t="s">
        <v>92</v>
      </c>
    </row>
    <row r="75" spans="1:7" x14ac:dyDescent="0.2">
      <c r="A75" s="33">
        <v>11982</v>
      </c>
      <c r="B75" s="33" t="s">
        <v>152</v>
      </c>
      <c r="C75" s="33" t="str">
        <f t="shared" si="1"/>
        <v>DEPARTAMENTO DE DISTRIBUCION, XALAPA</v>
      </c>
      <c r="D75" s="33">
        <v>1</v>
      </c>
      <c r="E75" s="33" t="s">
        <v>92</v>
      </c>
      <c r="F75" s="33">
        <v>11</v>
      </c>
      <c r="G75" s="33" t="s">
        <v>92</v>
      </c>
    </row>
    <row r="76" spans="1:7" x14ac:dyDescent="0.2">
      <c r="A76" s="33">
        <v>11984</v>
      </c>
      <c r="B76" s="33" t="s">
        <v>153</v>
      </c>
      <c r="C76" s="33" t="str">
        <f t="shared" si="1"/>
        <v>DEPARTAMENTO DE EDUCACION A DISTANCIA, XALAPA</v>
      </c>
      <c r="D76" s="33">
        <v>1</v>
      </c>
      <c r="E76" s="33" t="s">
        <v>92</v>
      </c>
      <c r="F76" s="33">
        <v>11</v>
      </c>
      <c r="G76" s="33" t="s">
        <v>92</v>
      </c>
    </row>
    <row r="77" spans="1:7" x14ac:dyDescent="0.2">
      <c r="A77" s="33">
        <v>11933</v>
      </c>
      <c r="B77" s="33" t="s">
        <v>154</v>
      </c>
      <c r="C77" s="33" t="str">
        <f t="shared" si="1"/>
        <v>DEPARTAMENTO DE EDUCACION CONTINUA, XALAPA</v>
      </c>
      <c r="D77" s="33">
        <v>1</v>
      </c>
      <c r="E77" s="33" t="s">
        <v>92</v>
      </c>
      <c r="F77" s="33">
        <v>11</v>
      </c>
      <c r="G77" s="33" t="s">
        <v>92</v>
      </c>
    </row>
    <row r="78" spans="1:7" x14ac:dyDescent="0.2">
      <c r="A78" s="33">
        <v>11909</v>
      </c>
      <c r="B78" s="33" t="s">
        <v>155</v>
      </c>
      <c r="C78" s="33" t="str">
        <f t="shared" si="1"/>
        <v>DEPARTAMENTO DE EVALUACION INSTITUCIONAL, XALAPA</v>
      </c>
      <c r="D78" s="33">
        <v>1</v>
      </c>
      <c r="E78" s="33" t="s">
        <v>92</v>
      </c>
      <c r="F78" s="33">
        <v>11</v>
      </c>
      <c r="G78" s="33" t="s">
        <v>92</v>
      </c>
    </row>
    <row r="79" spans="1:7" x14ac:dyDescent="0.2">
      <c r="A79" s="33">
        <v>11111</v>
      </c>
      <c r="B79" s="33" t="s">
        <v>156</v>
      </c>
      <c r="C79" s="33" t="str">
        <f t="shared" si="1"/>
        <v>DEPARTAMENTO DE FISICA, XALAPA</v>
      </c>
      <c r="D79" s="33">
        <v>1</v>
      </c>
      <c r="E79" s="33" t="s">
        <v>92</v>
      </c>
      <c r="F79" s="33">
        <v>11</v>
      </c>
      <c r="G79" s="33" t="s">
        <v>92</v>
      </c>
    </row>
    <row r="80" spans="1:7" x14ac:dyDescent="0.2">
      <c r="A80" s="33">
        <v>11112</v>
      </c>
      <c r="B80" s="33" t="s">
        <v>157</v>
      </c>
      <c r="C80" s="33" t="str">
        <f t="shared" si="1"/>
        <v>DEPARTAMENTO DE INTELIGENCIA ARTIFICIAL, XALAPA</v>
      </c>
      <c r="D80" s="33">
        <v>1</v>
      </c>
      <c r="E80" s="33" t="s">
        <v>92</v>
      </c>
      <c r="F80" s="33">
        <v>11</v>
      </c>
      <c r="G80" s="33" t="s">
        <v>92</v>
      </c>
    </row>
    <row r="81" spans="1:7" x14ac:dyDescent="0.2">
      <c r="A81" s="33">
        <v>11991</v>
      </c>
      <c r="B81" s="33" t="s">
        <v>158</v>
      </c>
      <c r="C81" s="33" t="str">
        <f t="shared" si="1"/>
        <v>DEPARTAMENTO DE MANTENIMIENTO, XALAPA</v>
      </c>
      <c r="D81" s="33">
        <v>1</v>
      </c>
      <c r="E81" s="33" t="s">
        <v>92</v>
      </c>
      <c r="F81" s="33">
        <v>11</v>
      </c>
      <c r="G81" s="33" t="s">
        <v>92</v>
      </c>
    </row>
    <row r="82" spans="1:7" x14ac:dyDescent="0.2">
      <c r="A82" s="33">
        <v>11918</v>
      </c>
      <c r="B82" s="33" t="s">
        <v>159</v>
      </c>
      <c r="C82" s="33" t="str">
        <f t="shared" si="1"/>
        <v>DEPARTAMENTO DE MEDIOS AUDIOVISUALES, XALAPA</v>
      </c>
      <c r="D82" s="33">
        <v>1</v>
      </c>
      <c r="E82" s="33" t="s">
        <v>92</v>
      </c>
      <c r="F82" s="33">
        <v>11</v>
      </c>
      <c r="G82" s="33" t="s">
        <v>92</v>
      </c>
    </row>
    <row r="83" spans="1:7" x14ac:dyDescent="0.2">
      <c r="A83" s="33">
        <v>11998</v>
      </c>
      <c r="B83" s="33" t="s">
        <v>160</v>
      </c>
      <c r="C83" s="33" t="str">
        <f t="shared" si="1"/>
        <v>DEPARTAMENTO DE NEGOCIACIONES, XALAPA</v>
      </c>
      <c r="D83" s="33">
        <v>1</v>
      </c>
      <c r="E83" s="33" t="s">
        <v>92</v>
      </c>
      <c r="F83" s="33">
        <v>11</v>
      </c>
      <c r="G83" s="33" t="s">
        <v>92</v>
      </c>
    </row>
    <row r="84" spans="1:7" x14ac:dyDescent="0.2">
      <c r="A84" s="33">
        <v>11934</v>
      </c>
      <c r="B84" s="33" t="s">
        <v>161</v>
      </c>
      <c r="C84" s="33" t="str">
        <f t="shared" si="1"/>
        <v>DEPARTAMENTO DE POSGRADO, XALAPA</v>
      </c>
      <c r="D84" s="33">
        <v>1</v>
      </c>
      <c r="E84" s="33" t="s">
        <v>92</v>
      </c>
      <c r="F84" s="33">
        <v>11</v>
      </c>
      <c r="G84" s="33" t="s">
        <v>92</v>
      </c>
    </row>
    <row r="85" spans="1:7" x14ac:dyDescent="0.2">
      <c r="A85" s="33">
        <v>11994</v>
      </c>
      <c r="B85" s="33" t="s">
        <v>162</v>
      </c>
      <c r="C85" s="33" t="str">
        <f t="shared" si="1"/>
        <v>DEPARTAMENTO DE PRENSA, XALAPA</v>
      </c>
      <c r="D85" s="33">
        <v>1</v>
      </c>
      <c r="E85" s="33" t="s">
        <v>92</v>
      </c>
      <c r="F85" s="33">
        <v>11</v>
      </c>
      <c r="G85" s="33" t="s">
        <v>92</v>
      </c>
    </row>
    <row r="86" spans="1:7" x14ac:dyDescent="0.2">
      <c r="A86" s="33">
        <v>11961</v>
      </c>
      <c r="B86" s="33" t="s">
        <v>163</v>
      </c>
      <c r="C86" s="33" t="str">
        <f t="shared" si="1"/>
        <v>DEPARTAMENTO DE PRESTACIONES, XALAPA</v>
      </c>
      <c r="D86" s="33">
        <v>1</v>
      </c>
      <c r="E86" s="33" t="s">
        <v>92</v>
      </c>
      <c r="F86" s="33">
        <v>11</v>
      </c>
      <c r="G86" s="33" t="s">
        <v>92</v>
      </c>
    </row>
    <row r="87" spans="1:7" x14ac:dyDescent="0.2">
      <c r="A87" s="33">
        <v>11942</v>
      </c>
      <c r="B87" s="33" t="s">
        <v>164</v>
      </c>
      <c r="C87" s="33" t="str">
        <f t="shared" si="1"/>
        <v>DEPARTAMENTO DE PROGRAMAS DE PRODUCTIVIDAD ACADEM., XALAPA</v>
      </c>
      <c r="D87" s="33">
        <v>1</v>
      </c>
      <c r="E87" s="33" t="s">
        <v>92</v>
      </c>
      <c r="F87" s="33">
        <v>11</v>
      </c>
      <c r="G87" s="33" t="s">
        <v>92</v>
      </c>
    </row>
    <row r="88" spans="1:7" x14ac:dyDescent="0.2">
      <c r="A88" s="33">
        <v>11992</v>
      </c>
      <c r="B88" s="33" t="s">
        <v>165</v>
      </c>
      <c r="C88" s="33" t="str">
        <f t="shared" si="1"/>
        <v>DEPARTAMENTO DE PROYECTOS ESPECIALES, XALAPA</v>
      </c>
      <c r="D88" s="33">
        <v>1</v>
      </c>
      <c r="E88" s="33" t="s">
        <v>92</v>
      </c>
      <c r="F88" s="33">
        <v>11</v>
      </c>
      <c r="G88" s="33" t="s">
        <v>92</v>
      </c>
    </row>
    <row r="89" spans="1:7" x14ac:dyDescent="0.2">
      <c r="A89" s="33">
        <v>11917</v>
      </c>
      <c r="B89" s="33" t="s">
        <v>166</v>
      </c>
      <c r="C89" s="33" t="str">
        <f t="shared" si="1"/>
        <v>DEPARTAMENTO DE RADIO U.V., XALAPA</v>
      </c>
      <c r="D89" s="33">
        <v>1</v>
      </c>
      <c r="E89" s="33" t="s">
        <v>92</v>
      </c>
      <c r="F89" s="33">
        <v>11</v>
      </c>
      <c r="G89" s="33" t="s">
        <v>92</v>
      </c>
    </row>
    <row r="90" spans="1:7" x14ac:dyDescent="0.2">
      <c r="A90" s="33">
        <v>11940</v>
      </c>
      <c r="B90" s="33" t="s">
        <v>167</v>
      </c>
      <c r="C90" s="33" t="str">
        <f t="shared" si="1"/>
        <v>DEPARTAMENTO DE SERVICIO SOCIAL, XALAPA</v>
      </c>
      <c r="D90" s="33">
        <v>1</v>
      </c>
      <c r="E90" s="33" t="s">
        <v>92</v>
      </c>
      <c r="F90" s="33">
        <v>11</v>
      </c>
      <c r="G90" s="33" t="s">
        <v>92</v>
      </c>
    </row>
    <row r="91" spans="1:7" x14ac:dyDescent="0.2">
      <c r="A91" s="33">
        <v>11975</v>
      </c>
      <c r="B91" s="33" t="s">
        <v>168</v>
      </c>
      <c r="C91" s="33" t="str">
        <f t="shared" si="1"/>
        <v>DEPARTAMENTO DE SERVICIOS GENERALES, XALAPA</v>
      </c>
      <c r="D91" s="33">
        <v>1</v>
      </c>
      <c r="E91" s="33" t="s">
        <v>92</v>
      </c>
      <c r="F91" s="33">
        <v>11</v>
      </c>
      <c r="G91" s="33" t="s">
        <v>92</v>
      </c>
    </row>
    <row r="92" spans="1:7" x14ac:dyDescent="0.2">
      <c r="A92" s="33">
        <v>11941</v>
      </c>
      <c r="B92" s="33" t="s">
        <v>169</v>
      </c>
      <c r="C92" s="33" t="str">
        <f t="shared" si="1"/>
        <v>DEPARTAMENTO DE SUPERACION DEL PERSONAL ACADEMICO, XALAPA</v>
      </c>
      <c r="D92" s="33">
        <v>1</v>
      </c>
      <c r="E92" s="33" t="s">
        <v>92</v>
      </c>
      <c r="F92" s="33">
        <v>11</v>
      </c>
      <c r="G92" s="33" t="s">
        <v>92</v>
      </c>
    </row>
    <row r="93" spans="1:7" x14ac:dyDescent="0.2">
      <c r="A93" s="33">
        <v>11993</v>
      </c>
      <c r="B93" s="33" t="s">
        <v>170</v>
      </c>
      <c r="C93" s="33" t="str">
        <f t="shared" si="1"/>
        <v>DEPARTAMENTO DE TELEVISION, XALAPA</v>
      </c>
      <c r="D93" s="33">
        <v>1</v>
      </c>
      <c r="E93" s="33" t="s">
        <v>92</v>
      </c>
      <c r="F93" s="33">
        <v>11</v>
      </c>
      <c r="G93" s="33" t="s">
        <v>92</v>
      </c>
    </row>
    <row r="94" spans="1:7" x14ac:dyDescent="0.2">
      <c r="A94" s="33">
        <v>11966</v>
      </c>
      <c r="B94" s="33" t="s">
        <v>171</v>
      </c>
      <c r="C94" s="33" t="str">
        <f t="shared" si="1"/>
        <v>DEPARTAMENTO DE VALIDACION Y CONTROL, XALAPA</v>
      </c>
      <c r="D94" s="33">
        <v>1</v>
      </c>
      <c r="E94" s="33" t="s">
        <v>92</v>
      </c>
      <c r="F94" s="33">
        <v>11</v>
      </c>
      <c r="G94" s="33" t="s">
        <v>92</v>
      </c>
    </row>
    <row r="95" spans="1:7" x14ac:dyDescent="0.2">
      <c r="A95" s="33">
        <v>11999</v>
      </c>
      <c r="B95" s="33" t="s">
        <v>172</v>
      </c>
      <c r="C95" s="33" t="str">
        <f t="shared" si="1"/>
        <v>DEPARTAMENTO DE VIDEOCONF. Y CAPACITACION, XALAPA</v>
      </c>
      <c r="D95" s="33">
        <v>1</v>
      </c>
      <c r="E95" s="33" t="s">
        <v>92</v>
      </c>
      <c r="F95" s="33">
        <v>11</v>
      </c>
      <c r="G95" s="33" t="s">
        <v>92</v>
      </c>
    </row>
    <row r="96" spans="1:7" x14ac:dyDescent="0.2">
      <c r="A96" s="33">
        <v>11996</v>
      </c>
      <c r="B96" s="33" t="s">
        <v>173</v>
      </c>
      <c r="C96" s="33" t="str">
        <f t="shared" si="1"/>
        <v>DEPARTAMENTO DE VINCULACION CON EL SECTOR PRODUC., XALAPA</v>
      </c>
      <c r="D96" s="33">
        <v>1</v>
      </c>
      <c r="E96" s="33" t="s">
        <v>92</v>
      </c>
      <c r="F96" s="33">
        <v>11</v>
      </c>
      <c r="G96" s="33" t="s">
        <v>92</v>
      </c>
    </row>
    <row r="97" spans="1:7" x14ac:dyDescent="0.2">
      <c r="A97" s="33">
        <v>11995</v>
      </c>
      <c r="B97" s="33" t="s">
        <v>174</v>
      </c>
      <c r="C97" s="33" t="str">
        <f t="shared" si="1"/>
        <v>DEPARTAMENTO DE VINCULACION SOCIAL, XALAPA</v>
      </c>
      <c r="D97" s="33">
        <v>1</v>
      </c>
      <c r="E97" s="33" t="s">
        <v>92</v>
      </c>
      <c r="F97" s="33">
        <v>11</v>
      </c>
      <c r="G97" s="33" t="s">
        <v>92</v>
      </c>
    </row>
    <row r="98" spans="1:7" x14ac:dyDescent="0.2">
      <c r="A98" s="33">
        <v>11953</v>
      </c>
      <c r="B98" s="33" t="s">
        <v>175</v>
      </c>
      <c r="C98" s="33" t="str">
        <f t="shared" si="1"/>
        <v>DEPTO. DE ANALISIS E INTERP. DE EDOS. FINANCIEROS, XALAPA</v>
      </c>
      <c r="D98" s="33">
        <v>1</v>
      </c>
      <c r="E98" s="33" t="s">
        <v>92</v>
      </c>
      <c r="F98" s="33">
        <v>11</v>
      </c>
      <c r="G98" s="33" t="s">
        <v>92</v>
      </c>
    </row>
    <row r="99" spans="1:7" x14ac:dyDescent="0.2">
      <c r="A99" s="33">
        <v>11997</v>
      </c>
      <c r="B99" s="33" t="s">
        <v>176</v>
      </c>
      <c r="C99" s="33" t="str">
        <f t="shared" si="1"/>
        <v>DEPTO. DE CERTIFICACION Y LEGALIZACION DE DOCTOS., XALAPA</v>
      </c>
      <c r="D99" s="33">
        <v>1</v>
      </c>
      <c r="E99" s="33" t="s">
        <v>92</v>
      </c>
      <c r="F99" s="33">
        <v>11</v>
      </c>
      <c r="G99" s="33" t="s">
        <v>92</v>
      </c>
    </row>
    <row r="100" spans="1:7" x14ac:dyDescent="0.2">
      <c r="A100" s="33">
        <v>11705</v>
      </c>
      <c r="B100" s="33" t="s">
        <v>177</v>
      </c>
      <c r="C100" s="33" t="str">
        <f t="shared" si="1"/>
        <v>DIR. GENERAL DE CENTROS DE IDIOMAS Y AUTOACCESO, XALAPA</v>
      </c>
      <c r="D100" s="33">
        <v>1</v>
      </c>
      <c r="E100" s="33" t="s">
        <v>92</v>
      </c>
      <c r="F100" s="33">
        <v>11</v>
      </c>
      <c r="G100" s="33" t="s">
        <v>92</v>
      </c>
    </row>
    <row r="101" spans="1:7" x14ac:dyDescent="0.2">
      <c r="A101" s="33">
        <v>11928</v>
      </c>
      <c r="B101" s="33" t="s">
        <v>178</v>
      </c>
      <c r="C101" s="33" t="str">
        <f t="shared" si="1"/>
        <v>DIR. GRAL. DE APOYO AL DESARROLLO ACADEMICO, XALAPA</v>
      </c>
      <c r="D101" s="33">
        <v>1</v>
      </c>
      <c r="E101" s="33" t="s">
        <v>92</v>
      </c>
      <c r="F101" s="33">
        <v>11</v>
      </c>
      <c r="G101" s="33" t="s">
        <v>92</v>
      </c>
    </row>
    <row r="102" spans="1:7" x14ac:dyDescent="0.2">
      <c r="A102" s="33">
        <v>11924</v>
      </c>
      <c r="B102" s="33" t="s">
        <v>179</v>
      </c>
      <c r="C102" s="33" t="str">
        <f t="shared" si="1"/>
        <v>DIR. GRAL. DEL AREA ACAD. DE CIENCIAS DE LA SALUD, XALAPA</v>
      </c>
      <c r="D102" s="33">
        <v>1</v>
      </c>
      <c r="E102" s="33" t="s">
        <v>92</v>
      </c>
      <c r="F102" s="33">
        <v>11</v>
      </c>
      <c r="G102" s="33" t="s">
        <v>92</v>
      </c>
    </row>
    <row r="103" spans="1:7" x14ac:dyDescent="0.2">
      <c r="A103" s="33">
        <v>11968</v>
      </c>
      <c r="B103" s="33" t="s">
        <v>180</v>
      </c>
      <c r="C103" s="33" t="str">
        <f t="shared" si="1"/>
        <v>DIR. SERV. INFORMATICOS ACAD. E INFR. TECNOLOGICA, XALAPA</v>
      </c>
      <c r="D103" s="33">
        <v>1</v>
      </c>
      <c r="E103" s="33" t="s">
        <v>92</v>
      </c>
      <c r="F103" s="33">
        <v>11</v>
      </c>
      <c r="G103" s="33" t="s">
        <v>92</v>
      </c>
    </row>
    <row r="104" spans="1:7" x14ac:dyDescent="0.2">
      <c r="A104" s="33">
        <v>11980</v>
      </c>
      <c r="B104" s="33" t="s">
        <v>181</v>
      </c>
      <c r="C104" s="33" t="str">
        <f t="shared" si="1"/>
        <v>DIRECCION DE ACTIVIDADES DEPORTIVAS, XALAPA</v>
      </c>
      <c r="D104" s="33">
        <v>1</v>
      </c>
      <c r="E104" s="33" t="s">
        <v>92</v>
      </c>
      <c r="F104" s="33">
        <v>11</v>
      </c>
      <c r="G104" s="33" t="s">
        <v>92</v>
      </c>
    </row>
    <row r="105" spans="1:7" x14ac:dyDescent="0.2">
      <c r="A105" s="33">
        <v>11989</v>
      </c>
      <c r="B105" s="33" t="s">
        <v>182</v>
      </c>
      <c r="C105" s="33" t="str">
        <f t="shared" si="1"/>
        <v>DIRECCION DE ANALISIS Y SITUACION PATRIMONIAL, XALAPA</v>
      </c>
      <c r="D105" s="33">
        <v>1</v>
      </c>
      <c r="E105" s="33" t="s">
        <v>92</v>
      </c>
      <c r="F105" s="33">
        <v>11</v>
      </c>
      <c r="G105" s="33" t="s">
        <v>92</v>
      </c>
    </row>
    <row r="106" spans="1:7" x14ac:dyDescent="0.2">
      <c r="A106" s="33">
        <v>11905</v>
      </c>
      <c r="B106" s="33" t="s">
        <v>183</v>
      </c>
      <c r="C106" s="33" t="str">
        <f t="shared" si="1"/>
        <v>DIRECCION DE ASUNTOS JURIDICOS, XALAPA</v>
      </c>
      <c r="D106" s="33">
        <v>1</v>
      </c>
      <c r="E106" s="33" t="s">
        <v>92</v>
      </c>
      <c r="F106" s="33">
        <v>11</v>
      </c>
      <c r="G106" s="33" t="s">
        <v>92</v>
      </c>
    </row>
    <row r="107" spans="1:7" x14ac:dyDescent="0.2">
      <c r="A107" s="33">
        <v>11987</v>
      </c>
      <c r="B107" s="33" t="s">
        <v>184</v>
      </c>
      <c r="C107" s="33" t="str">
        <f t="shared" si="1"/>
        <v>DIRECCION DE AUDITORIA A ENTIDADES, XALAPA</v>
      </c>
      <c r="D107" s="33">
        <v>1</v>
      </c>
      <c r="E107" s="33" t="s">
        <v>92</v>
      </c>
      <c r="F107" s="33">
        <v>11</v>
      </c>
      <c r="G107" s="33" t="s">
        <v>92</v>
      </c>
    </row>
    <row r="108" spans="1:7" x14ac:dyDescent="0.2">
      <c r="A108" s="33">
        <v>11907</v>
      </c>
      <c r="B108" s="33" t="s">
        <v>185</v>
      </c>
      <c r="C108" s="33" t="str">
        <f t="shared" si="1"/>
        <v>DIRECCION DE AUDITORIA INTERNA, XALAPA</v>
      </c>
      <c r="D108" s="33">
        <v>1</v>
      </c>
      <c r="E108" s="33" t="s">
        <v>92</v>
      </c>
      <c r="F108" s="33">
        <v>11</v>
      </c>
      <c r="G108" s="33" t="s">
        <v>92</v>
      </c>
    </row>
    <row r="109" spans="1:7" x14ac:dyDescent="0.2">
      <c r="A109" s="33">
        <v>11988</v>
      </c>
      <c r="B109" s="33" t="s">
        <v>186</v>
      </c>
      <c r="C109" s="33" t="str">
        <f t="shared" si="1"/>
        <v>DIRECCION DE AUDITORIA PATRIMONIAL, XALAPA</v>
      </c>
      <c r="D109" s="33">
        <v>1</v>
      </c>
      <c r="E109" s="33" t="s">
        <v>92</v>
      </c>
      <c r="F109" s="33">
        <v>11</v>
      </c>
      <c r="G109" s="33" t="s">
        <v>92</v>
      </c>
    </row>
    <row r="110" spans="1:7" x14ac:dyDescent="0.2">
      <c r="A110" s="33">
        <v>11935</v>
      </c>
      <c r="B110" s="33" t="s">
        <v>187</v>
      </c>
      <c r="C110" s="33" t="str">
        <f t="shared" si="1"/>
        <v>DIRECCION DE BIBLIOTECAS, XALAPA</v>
      </c>
      <c r="D110" s="33">
        <v>1</v>
      </c>
      <c r="E110" s="33" t="s">
        <v>92</v>
      </c>
      <c r="F110" s="33">
        <v>11</v>
      </c>
      <c r="G110" s="33" t="s">
        <v>92</v>
      </c>
    </row>
    <row r="111" spans="1:7" x14ac:dyDescent="0.2">
      <c r="A111" s="33">
        <v>11915</v>
      </c>
      <c r="B111" s="33" t="s">
        <v>188</v>
      </c>
      <c r="C111" s="33" t="str">
        <f t="shared" si="1"/>
        <v>DIRECCION DE COMUNICACION UNIVERSITARIA, XALAPA</v>
      </c>
      <c r="D111" s="33">
        <v>1</v>
      </c>
      <c r="E111" s="33" t="s">
        <v>92</v>
      </c>
      <c r="F111" s="33">
        <v>11</v>
      </c>
      <c r="G111" s="33" t="s">
        <v>92</v>
      </c>
    </row>
    <row r="112" spans="1:7" x14ac:dyDescent="0.2">
      <c r="A112" s="33">
        <v>11951</v>
      </c>
      <c r="B112" s="33" t="s">
        <v>189</v>
      </c>
      <c r="C112" s="33" t="str">
        <f t="shared" si="1"/>
        <v>DIRECCION DE CONTABILIDAD, XALAPA</v>
      </c>
      <c r="D112" s="33">
        <v>1</v>
      </c>
      <c r="E112" s="33" t="s">
        <v>92</v>
      </c>
      <c r="F112" s="33">
        <v>11</v>
      </c>
      <c r="G112" s="33" t="s">
        <v>92</v>
      </c>
    </row>
    <row r="113" spans="1:7" x14ac:dyDescent="0.2">
      <c r="A113" s="33">
        <v>11970</v>
      </c>
      <c r="B113" s="33" t="s">
        <v>190</v>
      </c>
      <c r="C113" s="33" t="str">
        <f t="shared" si="1"/>
        <v>DIRECCIÓN DE DESARROLLO INFORMÁTICO, XALAPA</v>
      </c>
      <c r="D113" s="33">
        <v>1</v>
      </c>
      <c r="E113" s="33" t="s">
        <v>92</v>
      </c>
      <c r="F113" s="33">
        <v>11</v>
      </c>
      <c r="G113" s="33" t="s">
        <v>92</v>
      </c>
    </row>
    <row r="114" spans="1:7" x14ac:dyDescent="0.2">
      <c r="A114" s="33">
        <v>11981</v>
      </c>
      <c r="B114" s="33" t="s">
        <v>191</v>
      </c>
      <c r="C114" s="33" t="str">
        <f t="shared" si="1"/>
        <v>DIRECCION DE EDITORIAL, XALAPA</v>
      </c>
      <c r="D114" s="33">
        <v>1</v>
      </c>
      <c r="E114" s="33" t="s">
        <v>92</v>
      </c>
      <c r="F114" s="33">
        <v>11</v>
      </c>
      <c r="G114" s="33" t="s">
        <v>92</v>
      </c>
    </row>
    <row r="115" spans="1:7" x14ac:dyDescent="0.2">
      <c r="A115" s="33">
        <v>11947</v>
      </c>
      <c r="B115" s="33" t="s">
        <v>192</v>
      </c>
      <c r="C115" s="33" t="str">
        <f t="shared" si="1"/>
        <v>DIRECCIÓN DE EGRESOS, XALAPA</v>
      </c>
      <c r="D115" s="33">
        <v>1</v>
      </c>
      <c r="E115" s="33" t="s">
        <v>92</v>
      </c>
      <c r="F115" s="33">
        <v>11</v>
      </c>
      <c r="G115" s="33" t="s">
        <v>92</v>
      </c>
    </row>
    <row r="116" spans="1:7" x14ac:dyDescent="0.2">
      <c r="A116" s="33">
        <v>11990</v>
      </c>
      <c r="B116" s="33" t="s">
        <v>193</v>
      </c>
      <c r="C116" s="33" t="str">
        <f t="shared" si="1"/>
        <v>DIRECCION DE EVALUACION Y CONTROL PRESUPUESTAL, XALAPA</v>
      </c>
      <c r="D116" s="33">
        <v>1</v>
      </c>
      <c r="E116" s="33" t="s">
        <v>92</v>
      </c>
      <c r="F116" s="33">
        <v>11</v>
      </c>
      <c r="G116" s="33" t="s">
        <v>92</v>
      </c>
    </row>
    <row r="117" spans="1:7" x14ac:dyDescent="0.2">
      <c r="A117" s="33">
        <v>11969</v>
      </c>
      <c r="B117" s="33" t="s">
        <v>194</v>
      </c>
      <c r="C117" s="33" t="str">
        <f t="shared" si="1"/>
        <v>DIRECCIÓN DE EXTENSIÓN DE SERVICIOS TECNOLÓGICOS, XALAPA</v>
      </c>
      <c r="D117" s="33">
        <v>1</v>
      </c>
      <c r="E117" s="33" t="s">
        <v>92</v>
      </c>
      <c r="F117" s="33">
        <v>11</v>
      </c>
      <c r="G117" s="33" t="s">
        <v>92</v>
      </c>
    </row>
    <row r="118" spans="1:7" x14ac:dyDescent="0.2">
      <c r="A118" s="33">
        <v>11946</v>
      </c>
      <c r="B118" s="33" t="s">
        <v>195</v>
      </c>
      <c r="C118" s="33" t="str">
        <f t="shared" si="1"/>
        <v>DIRECCIÓN DE INGRESOS, XALAPA</v>
      </c>
      <c r="D118" s="33">
        <v>1</v>
      </c>
      <c r="E118" s="33" t="s">
        <v>92</v>
      </c>
      <c r="F118" s="33">
        <v>11</v>
      </c>
      <c r="G118" s="33" t="s">
        <v>92</v>
      </c>
    </row>
    <row r="119" spans="1:7" x14ac:dyDescent="0.2">
      <c r="A119" s="33">
        <v>11964</v>
      </c>
      <c r="B119" s="33" t="s">
        <v>196</v>
      </c>
      <c r="C119" s="33" t="str">
        <f t="shared" si="1"/>
        <v>DIRECCION DE NOMINAS, XALAPA</v>
      </c>
      <c r="D119" s="33">
        <v>1</v>
      </c>
      <c r="E119" s="33" t="s">
        <v>92</v>
      </c>
      <c r="F119" s="33">
        <v>11</v>
      </c>
      <c r="G119" s="33" t="s">
        <v>92</v>
      </c>
    </row>
    <row r="120" spans="1:7" x14ac:dyDescent="0.2">
      <c r="A120" s="33">
        <v>11973</v>
      </c>
      <c r="B120" s="33" t="s">
        <v>197</v>
      </c>
      <c r="C120" s="33" t="str">
        <f t="shared" si="1"/>
        <v>DIRECCION DE OPERATIVIDAD E IMPACTO DE LAS TEC.INF, XALAPA</v>
      </c>
      <c r="D120" s="33">
        <v>1</v>
      </c>
      <c r="E120" s="33" t="s">
        <v>92</v>
      </c>
      <c r="F120" s="33">
        <v>11</v>
      </c>
      <c r="G120" s="33" t="s">
        <v>92</v>
      </c>
    </row>
    <row r="121" spans="1:7" x14ac:dyDescent="0.2">
      <c r="A121" s="33">
        <v>11958</v>
      </c>
      <c r="B121" s="33" t="s">
        <v>198</v>
      </c>
      <c r="C121" s="33" t="str">
        <f t="shared" si="1"/>
        <v>DIRECCION DE PERSONAL, XALAPA</v>
      </c>
      <c r="D121" s="33">
        <v>1</v>
      </c>
      <c r="E121" s="33" t="s">
        <v>92</v>
      </c>
      <c r="F121" s="33">
        <v>11</v>
      </c>
      <c r="G121" s="33" t="s">
        <v>92</v>
      </c>
    </row>
    <row r="122" spans="1:7" x14ac:dyDescent="0.2">
      <c r="A122" s="33">
        <v>11908</v>
      </c>
      <c r="B122" s="33" t="s">
        <v>199</v>
      </c>
      <c r="C122" s="33" t="str">
        <f t="shared" si="1"/>
        <v>DIRECCION DE PLANEACION INSTITUCIONAL, XALAPA</v>
      </c>
      <c r="D122" s="33">
        <v>1</v>
      </c>
      <c r="E122" s="33" t="s">
        <v>92</v>
      </c>
      <c r="F122" s="33">
        <v>11</v>
      </c>
      <c r="G122" s="33" t="s">
        <v>92</v>
      </c>
    </row>
    <row r="123" spans="1:7" x14ac:dyDescent="0.2">
      <c r="A123" s="33">
        <v>11948</v>
      </c>
      <c r="B123" s="33" t="s">
        <v>200</v>
      </c>
      <c r="C123" s="33" t="str">
        <f t="shared" si="1"/>
        <v>DIRECCION DE PRESUPUESTOS, XALAPA</v>
      </c>
      <c r="D123" s="33">
        <v>1</v>
      </c>
      <c r="E123" s="33" t="s">
        <v>92</v>
      </c>
      <c r="F123" s="33">
        <v>11</v>
      </c>
      <c r="G123" s="33" t="s">
        <v>92</v>
      </c>
    </row>
    <row r="124" spans="1:7" x14ac:dyDescent="0.2">
      <c r="A124" s="33">
        <v>11912</v>
      </c>
      <c r="B124" s="33" t="s">
        <v>201</v>
      </c>
      <c r="C124" s="33" t="str">
        <f t="shared" si="1"/>
        <v>DIRECCION DE PROYECTOS CONSTRUCCIONES Y MANTENIM., XALAPA</v>
      </c>
      <c r="D124" s="33">
        <v>1</v>
      </c>
      <c r="E124" s="33" t="s">
        <v>92</v>
      </c>
      <c r="F124" s="33">
        <v>11</v>
      </c>
      <c r="G124" s="33" t="s">
        <v>92</v>
      </c>
    </row>
    <row r="125" spans="1:7" x14ac:dyDescent="0.2">
      <c r="A125" s="33">
        <v>11955</v>
      </c>
      <c r="B125" s="33" t="s">
        <v>202</v>
      </c>
      <c r="C125" s="33" t="str">
        <f t="shared" si="1"/>
        <v>DIRECCION DE RECURSOS MATERIALES, XALAPA</v>
      </c>
      <c r="D125" s="33">
        <v>1</v>
      </c>
      <c r="E125" s="33" t="s">
        <v>92</v>
      </c>
      <c r="F125" s="33">
        <v>11</v>
      </c>
      <c r="G125" s="33" t="s">
        <v>92</v>
      </c>
    </row>
    <row r="126" spans="1:7" x14ac:dyDescent="0.2">
      <c r="A126" s="33">
        <v>11963</v>
      </c>
      <c r="B126" s="33" t="s">
        <v>203</v>
      </c>
      <c r="C126" s="33" t="str">
        <f t="shared" si="1"/>
        <v>DIRECCION DE RELACIONES LABORALES, XALAPA</v>
      </c>
      <c r="D126" s="33">
        <v>1</v>
      </c>
      <c r="E126" s="33" t="s">
        <v>92</v>
      </c>
      <c r="F126" s="33">
        <v>11</v>
      </c>
      <c r="G126" s="33" t="s">
        <v>92</v>
      </c>
    </row>
    <row r="127" spans="1:7" x14ac:dyDescent="0.2">
      <c r="A127" s="33">
        <v>11930</v>
      </c>
      <c r="B127" s="33" t="s">
        <v>204</v>
      </c>
      <c r="C127" s="33" t="str">
        <f t="shared" si="1"/>
        <v>DIRECCION DE SERVICIOS ESCOLARES, XALAPA</v>
      </c>
      <c r="D127" s="33">
        <v>1</v>
      </c>
      <c r="E127" s="33" t="s">
        <v>92</v>
      </c>
      <c r="F127" s="33">
        <v>11</v>
      </c>
      <c r="G127" s="33" t="s">
        <v>92</v>
      </c>
    </row>
    <row r="128" spans="1:7" x14ac:dyDescent="0.2">
      <c r="A128" s="33">
        <v>11971</v>
      </c>
      <c r="B128" s="33" t="s">
        <v>205</v>
      </c>
      <c r="C128" s="33" t="str">
        <f t="shared" si="1"/>
        <v>DIRECCION DE SERVICIOS INF. ADMINISTRATIVOS, XALAPA</v>
      </c>
      <c r="D128" s="33">
        <v>1</v>
      </c>
      <c r="E128" s="33" t="s">
        <v>92</v>
      </c>
      <c r="F128" s="33">
        <v>11</v>
      </c>
      <c r="G128" s="33" t="s">
        <v>92</v>
      </c>
    </row>
    <row r="129" spans="1:7" x14ac:dyDescent="0.2">
      <c r="A129" s="33">
        <v>11919</v>
      </c>
      <c r="B129" s="33" t="s">
        <v>206</v>
      </c>
      <c r="C129" s="33" t="str">
        <f t="shared" si="1"/>
        <v>DIRECCION DE VINCULACION GENERAL, XALAPA</v>
      </c>
      <c r="D129" s="33">
        <v>1</v>
      </c>
      <c r="E129" s="33" t="s">
        <v>92</v>
      </c>
      <c r="F129" s="33">
        <v>11</v>
      </c>
      <c r="G129" s="33" t="s">
        <v>92</v>
      </c>
    </row>
    <row r="130" spans="1:7" x14ac:dyDescent="0.2">
      <c r="A130" s="33">
        <v>11929</v>
      </c>
      <c r="B130" s="33" t="s">
        <v>207</v>
      </c>
      <c r="C130" s="33" t="str">
        <f t="shared" si="1"/>
        <v>DIRECCION GENERAL DE ADMINISTRACION ESCOLAR, XALAPA</v>
      </c>
      <c r="D130" s="33">
        <v>1</v>
      </c>
      <c r="E130" s="33" t="s">
        <v>92</v>
      </c>
      <c r="F130" s="33">
        <v>11</v>
      </c>
      <c r="G130" s="33" t="s">
        <v>92</v>
      </c>
    </row>
    <row r="131" spans="1:7" x14ac:dyDescent="0.2">
      <c r="A131" s="33">
        <v>11977</v>
      </c>
      <c r="B131" s="33" t="s">
        <v>208</v>
      </c>
      <c r="C131" s="33" t="str">
        <f t="shared" ref="C131:C194" si="2">CONCATENATE(B131, ", ",E131)</f>
        <v>DIRECCION GENERAL DE DIFUSION CULTURAL, XALAPA</v>
      </c>
      <c r="D131" s="33">
        <v>1</v>
      </c>
      <c r="E131" s="33" t="s">
        <v>92</v>
      </c>
      <c r="F131" s="33">
        <v>11</v>
      </c>
      <c r="G131" s="33" t="s">
        <v>92</v>
      </c>
    </row>
    <row r="132" spans="1:7" x14ac:dyDescent="0.2">
      <c r="A132" s="33">
        <v>11967</v>
      </c>
      <c r="B132" s="33" t="s">
        <v>209</v>
      </c>
      <c r="C132" s="33" t="str">
        <f t="shared" si="2"/>
        <v>DIRECCION GENERAL DE INFORMATICA, XALAPA</v>
      </c>
      <c r="D132" s="33">
        <v>1</v>
      </c>
      <c r="E132" s="33" t="s">
        <v>92</v>
      </c>
      <c r="F132" s="33">
        <v>11</v>
      </c>
      <c r="G132" s="33" t="s">
        <v>92</v>
      </c>
    </row>
    <row r="133" spans="1:7" x14ac:dyDescent="0.2">
      <c r="A133" s="33">
        <v>11927</v>
      </c>
      <c r="B133" s="33" t="s">
        <v>210</v>
      </c>
      <c r="C133" s="33" t="str">
        <f t="shared" si="2"/>
        <v>DIRECCION GENERAL DE INVESTIGACIONES, XALAPA</v>
      </c>
      <c r="D133" s="33">
        <v>1</v>
      </c>
      <c r="E133" s="33" t="s">
        <v>92</v>
      </c>
      <c r="F133" s="33">
        <v>11</v>
      </c>
      <c r="G133" s="33" t="s">
        <v>92</v>
      </c>
    </row>
    <row r="134" spans="1:7" x14ac:dyDescent="0.2">
      <c r="A134" s="33">
        <v>11978</v>
      </c>
      <c r="B134" s="33" t="s">
        <v>211</v>
      </c>
      <c r="C134" s="33" t="str">
        <f t="shared" si="2"/>
        <v>DIRECCION GENERAL DE LA UNIVERSIDAD VIRTUAL, XALAPA</v>
      </c>
      <c r="D134" s="33">
        <v>1</v>
      </c>
      <c r="E134" s="33" t="s">
        <v>92</v>
      </c>
      <c r="F134" s="33">
        <v>11</v>
      </c>
      <c r="G134" s="33" t="s">
        <v>92</v>
      </c>
    </row>
    <row r="135" spans="1:7" x14ac:dyDescent="0.2">
      <c r="A135" s="33">
        <v>11944</v>
      </c>
      <c r="B135" s="33" t="s">
        <v>212</v>
      </c>
      <c r="C135" s="33" t="str">
        <f t="shared" si="2"/>
        <v>DIRECCION GENERAL DE RECURSOS FINANCIEROS, XALAPA</v>
      </c>
      <c r="D135" s="33">
        <v>1</v>
      </c>
      <c r="E135" s="33" t="s">
        <v>92</v>
      </c>
      <c r="F135" s="33">
        <v>11</v>
      </c>
      <c r="G135" s="33" t="s">
        <v>92</v>
      </c>
    </row>
    <row r="136" spans="1:7" x14ac:dyDescent="0.2">
      <c r="A136" s="33">
        <v>11957</v>
      </c>
      <c r="B136" s="33" t="s">
        <v>213</v>
      </c>
      <c r="C136" s="33" t="str">
        <f t="shared" si="2"/>
        <v>DIRECCION GENERAL DE RECURSOS HUMANOS, XALAPA</v>
      </c>
      <c r="D136" s="33">
        <v>1</v>
      </c>
      <c r="E136" s="33" t="s">
        <v>92</v>
      </c>
      <c r="F136" s="33">
        <v>11</v>
      </c>
      <c r="G136" s="33" t="s">
        <v>92</v>
      </c>
    </row>
    <row r="137" spans="1:7" x14ac:dyDescent="0.2">
      <c r="A137" s="33">
        <v>11911</v>
      </c>
      <c r="B137" s="33" t="s">
        <v>214</v>
      </c>
      <c r="C137" s="33" t="str">
        <f t="shared" si="2"/>
        <v>DIRECCION GENERAL DE TECNOLOGIA DE INFORMACION, XALAPA</v>
      </c>
      <c r="D137" s="33">
        <v>1</v>
      </c>
      <c r="E137" s="33" t="s">
        <v>92</v>
      </c>
      <c r="F137" s="33">
        <v>11</v>
      </c>
      <c r="G137" s="33" t="s">
        <v>92</v>
      </c>
    </row>
    <row r="138" spans="1:7" x14ac:dyDescent="0.2">
      <c r="A138" s="33">
        <v>11926</v>
      </c>
      <c r="B138" s="33" t="s">
        <v>215</v>
      </c>
      <c r="C138" s="33" t="str">
        <f t="shared" si="2"/>
        <v>DIRECCION GENERAL DEL AREA ACADEMICA DE ARTES, XALAPA</v>
      </c>
      <c r="D138" s="33">
        <v>1</v>
      </c>
      <c r="E138" s="33" t="s">
        <v>92</v>
      </c>
      <c r="F138" s="33">
        <v>11</v>
      </c>
      <c r="G138" s="33" t="s">
        <v>92</v>
      </c>
    </row>
    <row r="139" spans="1:7" x14ac:dyDescent="0.2">
      <c r="A139" s="33">
        <v>11921</v>
      </c>
      <c r="B139" s="33" t="s">
        <v>216</v>
      </c>
      <c r="C139" s="33" t="str">
        <f t="shared" si="2"/>
        <v>DIRECCION GENERAL DEL AREA ACADEMICA TECNICA, XALAPA</v>
      </c>
      <c r="D139" s="33">
        <v>1</v>
      </c>
      <c r="E139" s="33" t="s">
        <v>92</v>
      </c>
      <c r="F139" s="33">
        <v>11</v>
      </c>
      <c r="G139" s="33" t="s">
        <v>92</v>
      </c>
    </row>
    <row r="140" spans="1:7" x14ac:dyDescent="0.2">
      <c r="A140" s="33">
        <v>11701</v>
      </c>
      <c r="B140" s="33" t="s">
        <v>217</v>
      </c>
      <c r="C140" s="33" t="str">
        <f t="shared" si="2"/>
        <v>DIRECCION GENERAL DEL SISTEMA DE ENSEÑANZA ABIERTA, XALAPA</v>
      </c>
      <c r="D140" s="33">
        <v>1</v>
      </c>
      <c r="E140" s="33" t="s">
        <v>92</v>
      </c>
      <c r="F140" s="33">
        <v>11</v>
      </c>
      <c r="G140" s="33" t="s">
        <v>92</v>
      </c>
    </row>
    <row r="141" spans="1:7" x14ac:dyDescent="0.2">
      <c r="A141" s="33">
        <v>11925</v>
      </c>
      <c r="B141" s="33" t="s">
        <v>218</v>
      </c>
      <c r="C141" s="33" t="str">
        <f t="shared" si="2"/>
        <v>DIRECCION GRAL. DEL AREA ACAD. BIOLOGICO-AGROPEC., XALAPA</v>
      </c>
      <c r="D141" s="33">
        <v>1</v>
      </c>
      <c r="E141" s="33" t="s">
        <v>92</v>
      </c>
      <c r="F141" s="33">
        <v>11</v>
      </c>
      <c r="G141" s="33" t="s">
        <v>92</v>
      </c>
    </row>
    <row r="142" spans="1:7" x14ac:dyDescent="0.2">
      <c r="A142" s="33">
        <v>11922</v>
      </c>
      <c r="B142" s="33" t="s">
        <v>219</v>
      </c>
      <c r="C142" s="33" t="str">
        <f t="shared" si="2"/>
        <v>DIRECCION GRAL. DEL AREA ACADEMICA DE HUMANIDADES, XALAPA</v>
      </c>
      <c r="D142" s="33">
        <v>1</v>
      </c>
      <c r="E142" s="33" t="s">
        <v>92</v>
      </c>
      <c r="F142" s="33">
        <v>11</v>
      </c>
      <c r="G142" s="33" t="s">
        <v>92</v>
      </c>
    </row>
    <row r="143" spans="1:7" x14ac:dyDescent="0.2">
      <c r="A143" s="33">
        <v>11923</v>
      </c>
      <c r="B143" s="33" t="s">
        <v>220</v>
      </c>
      <c r="C143" s="33" t="str">
        <f t="shared" si="2"/>
        <v>DIRECCION GRAL. DEL AREA ACADEMICA ECON-ADMVA., XALAPA</v>
      </c>
      <c r="D143" s="33">
        <v>1</v>
      </c>
      <c r="E143" s="33" t="s">
        <v>92</v>
      </c>
      <c r="F143" s="33">
        <v>11</v>
      </c>
      <c r="G143" s="33" t="s">
        <v>92</v>
      </c>
    </row>
    <row r="144" spans="1:7" x14ac:dyDescent="0.2">
      <c r="A144" s="33">
        <v>11807</v>
      </c>
      <c r="B144" s="33" t="s">
        <v>221</v>
      </c>
      <c r="C144" s="33" t="str">
        <f t="shared" si="2"/>
        <v>ENSAMBLE CLASICO DE GUITARRAS, XALAPA</v>
      </c>
      <c r="D144" s="33">
        <v>1</v>
      </c>
      <c r="E144" s="33" t="s">
        <v>92</v>
      </c>
      <c r="F144" s="33">
        <v>11</v>
      </c>
      <c r="G144" s="33" t="s">
        <v>92</v>
      </c>
    </row>
    <row r="145" spans="1:7" x14ac:dyDescent="0.2">
      <c r="A145" s="33">
        <v>51401</v>
      </c>
      <c r="B145" s="33" t="s">
        <v>222</v>
      </c>
      <c r="C145" s="33" t="str">
        <f t="shared" si="2"/>
        <v>ESCUELA DE ENFERMERIA, COATZACOALCOS MINATITLAN</v>
      </c>
      <c r="D145" s="33">
        <v>5</v>
      </c>
      <c r="E145" s="33" t="s">
        <v>97</v>
      </c>
      <c r="F145" s="33">
        <v>51</v>
      </c>
      <c r="G145" s="33" t="s">
        <v>98</v>
      </c>
    </row>
    <row r="146" spans="1:7" x14ac:dyDescent="0.2">
      <c r="A146" s="33">
        <v>11702</v>
      </c>
      <c r="B146" s="33" t="s">
        <v>223</v>
      </c>
      <c r="C146" s="33" t="str">
        <f t="shared" si="2"/>
        <v>ESCUELA PARA ESTUDIANTES EXTRANJEROS, XALAPA</v>
      </c>
      <c r="D146" s="33">
        <v>1</v>
      </c>
      <c r="E146" s="33" t="s">
        <v>92</v>
      </c>
      <c r="F146" s="33">
        <v>11</v>
      </c>
      <c r="G146" s="33" t="s">
        <v>92</v>
      </c>
    </row>
    <row r="147" spans="1:7" x14ac:dyDescent="0.2">
      <c r="A147" s="33">
        <v>21301</v>
      </c>
      <c r="B147" s="33" t="s">
        <v>224</v>
      </c>
      <c r="C147" s="33" t="str">
        <f t="shared" si="2"/>
        <v>FACULTAD DE ADMINISTRACION Y ADMON. DE EMPR.TUR., VERACRUZ</v>
      </c>
      <c r="D147" s="33">
        <v>2</v>
      </c>
      <c r="E147" s="33" t="s">
        <v>103</v>
      </c>
      <c r="F147" s="33">
        <v>21</v>
      </c>
      <c r="G147" s="33" t="s">
        <v>103</v>
      </c>
    </row>
    <row r="148" spans="1:7" x14ac:dyDescent="0.2">
      <c r="A148" s="33">
        <v>11208</v>
      </c>
      <c r="B148" s="33" t="s">
        <v>225</v>
      </c>
      <c r="C148" s="33" t="str">
        <f t="shared" si="2"/>
        <v>FACULTAD DE ANTROPOLOGIA, XALAPA</v>
      </c>
      <c r="D148" s="33">
        <v>1</v>
      </c>
      <c r="E148" s="33" t="s">
        <v>92</v>
      </c>
      <c r="F148" s="33">
        <v>11</v>
      </c>
      <c r="G148" s="33" t="s">
        <v>92</v>
      </c>
    </row>
    <row r="149" spans="1:7" x14ac:dyDescent="0.2">
      <c r="A149" s="33">
        <v>32101</v>
      </c>
      <c r="B149" s="33" t="s">
        <v>226</v>
      </c>
      <c r="C149" s="33" t="str">
        <f t="shared" si="2"/>
        <v>FACULTAD DE ARQUITECTURA, CORDOBA ORIZABA</v>
      </c>
      <c r="D149" s="33">
        <v>3</v>
      </c>
      <c r="E149" s="33" t="s">
        <v>99</v>
      </c>
      <c r="F149" s="33">
        <v>32</v>
      </c>
      <c r="G149" s="33" t="s">
        <v>112</v>
      </c>
    </row>
    <row r="150" spans="1:7" x14ac:dyDescent="0.2">
      <c r="A150" s="33">
        <v>41103</v>
      </c>
      <c r="B150" s="33" t="s">
        <v>226</v>
      </c>
      <c r="C150" s="33" t="str">
        <f t="shared" si="2"/>
        <v>FACULTAD DE ARQUITECTURA, POZA RICA TUXPAN</v>
      </c>
      <c r="D150" s="33">
        <v>4</v>
      </c>
      <c r="E150" s="33" t="s">
        <v>101</v>
      </c>
      <c r="F150" s="33">
        <v>41</v>
      </c>
      <c r="G150" s="33" t="s">
        <v>102</v>
      </c>
    </row>
    <row r="151" spans="1:7" x14ac:dyDescent="0.2">
      <c r="A151" s="33">
        <v>11108</v>
      </c>
      <c r="B151" s="33" t="s">
        <v>226</v>
      </c>
      <c r="C151" s="33" t="str">
        <f t="shared" si="2"/>
        <v>FACULTAD DE ARQUITECTURA, XALAPA</v>
      </c>
      <c r="D151" s="33">
        <v>1</v>
      </c>
      <c r="E151" s="33" t="s">
        <v>92</v>
      </c>
      <c r="F151" s="33">
        <v>11</v>
      </c>
      <c r="G151" s="33" t="s">
        <v>92</v>
      </c>
    </row>
    <row r="152" spans="1:7" x14ac:dyDescent="0.2">
      <c r="A152" s="33">
        <v>11604</v>
      </c>
      <c r="B152" s="33" t="s">
        <v>227</v>
      </c>
      <c r="C152" s="33" t="str">
        <f t="shared" si="2"/>
        <v>FACULTAD DE ARTES PLASTICAS, XALAPA</v>
      </c>
      <c r="D152" s="33">
        <v>1</v>
      </c>
      <c r="E152" s="33" t="s">
        <v>92</v>
      </c>
      <c r="F152" s="33">
        <v>11</v>
      </c>
      <c r="G152" s="33" t="s">
        <v>92</v>
      </c>
    </row>
    <row r="153" spans="1:7" x14ac:dyDescent="0.2">
      <c r="A153" s="33">
        <v>21403</v>
      </c>
      <c r="B153" s="33" t="s">
        <v>228</v>
      </c>
      <c r="C153" s="33" t="str">
        <f t="shared" si="2"/>
        <v>FACULTAD DE BIOANALISIS, VERACRUZ</v>
      </c>
      <c r="D153" s="33">
        <v>2</v>
      </c>
      <c r="E153" s="33" t="s">
        <v>103</v>
      </c>
      <c r="F153" s="33">
        <v>21</v>
      </c>
      <c r="G153" s="33" t="s">
        <v>103</v>
      </c>
    </row>
    <row r="154" spans="1:7" x14ac:dyDescent="0.2">
      <c r="A154" s="33">
        <v>11404</v>
      </c>
      <c r="B154" s="33" t="s">
        <v>228</v>
      </c>
      <c r="C154" s="33" t="str">
        <f t="shared" si="2"/>
        <v>FACULTAD DE BIOANALISIS, XALAPA</v>
      </c>
      <c r="D154" s="33">
        <v>1</v>
      </c>
      <c r="E154" s="33" t="s">
        <v>92</v>
      </c>
      <c r="F154" s="33">
        <v>11</v>
      </c>
      <c r="G154" s="33" t="s">
        <v>92</v>
      </c>
    </row>
    <row r="155" spans="1:7" x14ac:dyDescent="0.2">
      <c r="A155" s="33">
        <v>11502</v>
      </c>
      <c r="B155" s="33" t="s">
        <v>229</v>
      </c>
      <c r="C155" s="33" t="str">
        <f t="shared" si="2"/>
        <v>FACULTAD DE BIOLOGIA, XALAPA</v>
      </c>
      <c r="D155" s="33">
        <v>1</v>
      </c>
      <c r="E155" s="33" t="s">
        <v>92</v>
      </c>
      <c r="F155" s="33">
        <v>11</v>
      </c>
      <c r="G155" s="33" t="s">
        <v>92</v>
      </c>
    </row>
    <row r="156" spans="1:7" x14ac:dyDescent="0.2">
      <c r="A156" s="33">
        <v>11309</v>
      </c>
      <c r="B156" s="33" t="s">
        <v>230</v>
      </c>
      <c r="C156" s="33" t="str">
        <f t="shared" si="2"/>
        <v>FACULTAD DE CIENCIAS ADMINISTRATIVAS Y SOCIALES, XALAPA</v>
      </c>
      <c r="D156" s="33">
        <v>1</v>
      </c>
      <c r="E156" s="33" t="s">
        <v>92</v>
      </c>
      <c r="F156" s="33">
        <v>11</v>
      </c>
      <c r="G156" s="33" t="s">
        <v>92</v>
      </c>
    </row>
    <row r="157" spans="1:7" x14ac:dyDescent="0.2">
      <c r="A157" s="33">
        <v>11503</v>
      </c>
      <c r="B157" s="33" t="s">
        <v>231</v>
      </c>
      <c r="C157" s="33" t="str">
        <f t="shared" si="2"/>
        <v>FACULTAD DE CIENCIAS AGRICOLAS, XALAPA</v>
      </c>
      <c r="D157" s="33">
        <v>1</v>
      </c>
      <c r="E157" s="33" t="s">
        <v>92</v>
      </c>
      <c r="F157" s="33">
        <v>11</v>
      </c>
      <c r="G157" s="33" t="s">
        <v>92</v>
      </c>
    </row>
    <row r="158" spans="1:7" x14ac:dyDescent="0.2">
      <c r="A158" s="33">
        <v>42501</v>
      </c>
      <c r="B158" s="33" t="s">
        <v>232</v>
      </c>
      <c r="C158" s="33" t="str">
        <f t="shared" si="2"/>
        <v>FACULTAD DE CIENCIAS BIOLOGICAS Y AGROPECUARIAS, POZA RICA TUXPAN</v>
      </c>
      <c r="D158" s="33">
        <v>4</v>
      </c>
      <c r="E158" s="33" t="s">
        <v>101</v>
      </c>
      <c r="F158" s="33">
        <v>42</v>
      </c>
      <c r="G158" s="33" t="s">
        <v>124</v>
      </c>
    </row>
    <row r="159" spans="1:7" x14ac:dyDescent="0.2">
      <c r="A159" s="33">
        <v>35501</v>
      </c>
      <c r="B159" s="33" t="s">
        <v>233</v>
      </c>
      <c r="C159" s="33" t="str">
        <f t="shared" si="2"/>
        <v>FACULTAD DE CIENCIAS BIOLOGICO AGROPECUARIAS, CORDOBA ORIZABA</v>
      </c>
      <c r="D159" s="33">
        <v>3</v>
      </c>
      <c r="E159" s="33" t="s">
        <v>99</v>
      </c>
      <c r="F159" s="33">
        <v>35</v>
      </c>
      <c r="G159" s="33" t="s">
        <v>234</v>
      </c>
    </row>
    <row r="160" spans="1:7" x14ac:dyDescent="0.2">
      <c r="A160" s="33">
        <v>51102</v>
      </c>
      <c r="B160" s="33" t="s">
        <v>235</v>
      </c>
      <c r="C160" s="33" t="str">
        <f t="shared" si="2"/>
        <v>FACULTAD DE CIENCIAS QUIMICAS, COATZACOALCOS MINATITLAN</v>
      </c>
      <c r="D160" s="33">
        <v>5</v>
      </c>
      <c r="E160" s="33" t="s">
        <v>97</v>
      </c>
      <c r="F160" s="33">
        <v>51</v>
      </c>
      <c r="G160" s="33" t="s">
        <v>98</v>
      </c>
    </row>
    <row r="161" spans="1:7" x14ac:dyDescent="0.2">
      <c r="A161" s="33">
        <v>31101</v>
      </c>
      <c r="B161" s="33" t="s">
        <v>235</v>
      </c>
      <c r="C161" s="33" t="str">
        <f t="shared" si="2"/>
        <v>FACULTAD DE CIENCIAS QUIMICAS, CORDOBA ORIZABA</v>
      </c>
      <c r="D161" s="33">
        <v>3</v>
      </c>
      <c r="E161" s="33" t="s">
        <v>99</v>
      </c>
      <c r="F161" s="33">
        <v>31</v>
      </c>
      <c r="G161" s="33" t="s">
        <v>100</v>
      </c>
    </row>
    <row r="162" spans="1:7" x14ac:dyDescent="0.2">
      <c r="A162" s="33">
        <v>41102</v>
      </c>
      <c r="B162" s="33" t="s">
        <v>235</v>
      </c>
      <c r="C162" s="33" t="str">
        <f t="shared" si="2"/>
        <v>FACULTAD DE CIENCIAS QUIMICAS, POZA RICA TUXPAN</v>
      </c>
      <c r="D162" s="33">
        <v>4</v>
      </c>
      <c r="E162" s="33" t="s">
        <v>101</v>
      </c>
      <c r="F162" s="33">
        <v>41</v>
      </c>
      <c r="G162" s="33" t="s">
        <v>102</v>
      </c>
    </row>
    <row r="163" spans="1:7" x14ac:dyDescent="0.2">
      <c r="A163" s="33">
        <v>22201</v>
      </c>
      <c r="B163" s="33" t="s">
        <v>236</v>
      </c>
      <c r="C163" s="33" t="str">
        <f t="shared" si="2"/>
        <v>FACULTAD DE CIENCIAS Y TEC. DE LA COMUNICACION, VERACRUZ</v>
      </c>
      <c r="D163" s="33">
        <v>2</v>
      </c>
      <c r="E163" s="33" t="s">
        <v>103</v>
      </c>
      <c r="F163" s="33">
        <v>22</v>
      </c>
      <c r="G163" s="33" t="s">
        <v>104</v>
      </c>
    </row>
    <row r="164" spans="1:7" x14ac:dyDescent="0.2">
      <c r="A164" s="33">
        <v>42301</v>
      </c>
      <c r="B164" s="33" t="s">
        <v>237</v>
      </c>
      <c r="C164" s="33" t="str">
        <f t="shared" si="2"/>
        <v>FACULTAD DE CONTADURIA, POZA RICA TUXPAN</v>
      </c>
      <c r="D164" s="33">
        <v>4</v>
      </c>
      <c r="E164" s="33" t="s">
        <v>101</v>
      </c>
      <c r="F164" s="33">
        <v>42</v>
      </c>
      <c r="G164" s="33" t="s">
        <v>124</v>
      </c>
    </row>
    <row r="165" spans="1:7" x14ac:dyDescent="0.2">
      <c r="A165" s="33">
        <v>22302</v>
      </c>
      <c r="B165" s="33" t="s">
        <v>237</v>
      </c>
      <c r="C165" s="33" t="str">
        <f t="shared" si="2"/>
        <v>FACULTAD DE CONTADURIA, VERACRUZ</v>
      </c>
      <c r="D165" s="33">
        <v>2</v>
      </c>
      <c r="E165" s="33" t="s">
        <v>103</v>
      </c>
      <c r="F165" s="33">
        <v>22</v>
      </c>
      <c r="G165" s="33" t="s">
        <v>104</v>
      </c>
    </row>
    <row r="166" spans="1:7" x14ac:dyDescent="0.2">
      <c r="A166" s="33">
        <v>51301</v>
      </c>
      <c r="B166" s="33" t="s">
        <v>238</v>
      </c>
      <c r="C166" s="33" t="str">
        <f t="shared" si="2"/>
        <v>FACULTAD DE CONTADURIA Y ADMINISTRACION, COATZACOALCOS MINATITLAN</v>
      </c>
      <c r="D166" s="33">
        <v>5</v>
      </c>
      <c r="E166" s="33" t="s">
        <v>97</v>
      </c>
      <c r="F166" s="33">
        <v>51</v>
      </c>
      <c r="G166" s="33" t="s">
        <v>98</v>
      </c>
    </row>
    <row r="167" spans="1:7" x14ac:dyDescent="0.2">
      <c r="A167" s="33">
        <v>34301</v>
      </c>
      <c r="B167" s="33" t="s">
        <v>238</v>
      </c>
      <c r="C167" s="33" t="str">
        <f t="shared" si="2"/>
        <v>FACULTAD DE CONTADURIA Y ADMINISTRACION, CORDOBA ORIZABA</v>
      </c>
      <c r="D167" s="33">
        <v>3</v>
      </c>
      <c r="E167" s="33" t="s">
        <v>99</v>
      </c>
      <c r="F167" s="33">
        <v>34</v>
      </c>
      <c r="G167" s="33" t="s">
        <v>239</v>
      </c>
    </row>
    <row r="168" spans="1:7" x14ac:dyDescent="0.2">
      <c r="A168" s="33">
        <v>11301</v>
      </c>
      <c r="B168" s="33" t="s">
        <v>238</v>
      </c>
      <c r="C168" s="33" t="str">
        <f t="shared" si="2"/>
        <v>FACULTAD DE CONTADURIA Y ADMINISTRACION, XALAPA</v>
      </c>
      <c r="D168" s="33">
        <v>1</v>
      </c>
      <c r="E168" s="33" t="s">
        <v>92</v>
      </c>
      <c r="F168" s="33">
        <v>11</v>
      </c>
      <c r="G168" s="33" t="s">
        <v>92</v>
      </c>
    </row>
    <row r="169" spans="1:7" x14ac:dyDescent="0.2">
      <c r="A169" s="33">
        <v>11603</v>
      </c>
      <c r="B169" s="33" t="s">
        <v>240</v>
      </c>
      <c r="C169" s="33" t="str">
        <f t="shared" si="2"/>
        <v>FACULTAD DE DANZA, XALAPA</v>
      </c>
      <c r="D169" s="33">
        <v>1</v>
      </c>
      <c r="E169" s="33" t="s">
        <v>92</v>
      </c>
      <c r="F169" s="33">
        <v>11</v>
      </c>
      <c r="G169" s="33" t="s">
        <v>92</v>
      </c>
    </row>
    <row r="170" spans="1:7" x14ac:dyDescent="0.2">
      <c r="A170" s="33">
        <v>11201</v>
      </c>
      <c r="B170" s="33" t="s">
        <v>241</v>
      </c>
      <c r="C170" s="33" t="str">
        <f t="shared" si="2"/>
        <v>FACULTAD DE DERECHO, XALAPA</v>
      </c>
      <c r="D170" s="33">
        <v>1</v>
      </c>
      <c r="E170" s="33" t="s">
        <v>92</v>
      </c>
      <c r="F170" s="33">
        <v>11</v>
      </c>
      <c r="G170" s="33" t="s">
        <v>92</v>
      </c>
    </row>
    <row r="171" spans="1:7" x14ac:dyDescent="0.2">
      <c r="A171" s="33">
        <v>11303</v>
      </c>
      <c r="B171" s="33" t="s">
        <v>242</v>
      </c>
      <c r="C171" s="33" t="str">
        <f t="shared" si="2"/>
        <v>FACULTAD DE ECONOMIA, XALAPA</v>
      </c>
      <c r="D171" s="33">
        <v>1</v>
      </c>
      <c r="E171" s="33" t="s">
        <v>92</v>
      </c>
      <c r="F171" s="33">
        <v>11</v>
      </c>
      <c r="G171" s="33" t="s">
        <v>92</v>
      </c>
    </row>
    <row r="172" spans="1:7" x14ac:dyDescent="0.2">
      <c r="A172" s="33">
        <v>22402</v>
      </c>
      <c r="B172" s="33" t="s">
        <v>243</v>
      </c>
      <c r="C172" s="33" t="str">
        <f t="shared" si="2"/>
        <v>FACULTAD DE EDUCACION FISICA DEPORTE Y RECREACION, VERACRUZ</v>
      </c>
      <c r="D172" s="33">
        <v>2</v>
      </c>
      <c r="E172" s="33" t="s">
        <v>103</v>
      </c>
      <c r="F172" s="33">
        <v>22</v>
      </c>
      <c r="G172" s="33" t="s">
        <v>104</v>
      </c>
    </row>
    <row r="173" spans="1:7" x14ac:dyDescent="0.2">
      <c r="A173" s="33">
        <v>52404</v>
      </c>
      <c r="B173" s="33" t="s">
        <v>244</v>
      </c>
      <c r="C173" s="33" t="str">
        <f t="shared" si="2"/>
        <v>FACULTAD DE ENFERMERIA, COATZACOALCOS MINATITLAN</v>
      </c>
      <c r="D173" s="33">
        <v>5</v>
      </c>
      <c r="E173" s="33" t="s">
        <v>97</v>
      </c>
      <c r="F173" s="33">
        <v>52</v>
      </c>
      <c r="G173" s="33" t="s">
        <v>119</v>
      </c>
    </row>
    <row r="174" spans="1:7" x14ac:dyDescent="0.2">
      <c r="A174" s="33">
        <v>31401</v>
      </c>
      <c r="B174" s="33" t="s">
        <v>244</v>
      </c>
      <c r="C174" s="33" t="str">
        <f t="shared" si="2"/>
        <v>FACULTAD DE ENFERMERIA, CORDOBA ORIZABA</v>
      </c>
      <c r="D174" s="33">
        <v>3</v>
      </c>
      <c r="E174" s="33" t="s">
        <v>99</v>
      </c>
      <c r="F174" s="33">
        <v>31</v>
      </c>
      <c r="G174" s="33" t="s">
        <v>100</v>
      </c>
    </row>
    <row r="175" spans="1:7" x14ac:dyDescent="0.2">
      <c r="A175" s="33">
        <v>41405</v>
      </c>
      <c r="B175" s="33" t="s">
        <v>244</v>
      </c>
      <c r="C175" s="33" t="str">
        <f t="shared" si="2"/>
        <v>FACULTAD DE ENFERMERIA, POZA RICA TUXPAN</v>
      </c>
      <c r="D175" s="33">
        <v>4</v>
      </c>
      <c r="E175" s="33" t="s">
        <v>101</v>
      </c>
      <c r="F175" s="33">
        <v>41</v>
      </c>
      <c r="G175" s="33" t="s">
        <v>102</v>
      </c>
    </row>
    <row r="176" spans="1:7" x14ac:dyDescent="0.2">
      <c r="A176" s="33">
        <v>21406</v>
      </c>
      <c r="B176" s="33" t="s">
        <v>244</v>
      </c>
      <c r="C176" s="33" t="str">
        <f t="shared" si="2"/>
        <v>FACULTAD DE ENFERMERIA, VERACRUZ</v>
      </c>
      <c r="D176" s="33">
        <v>2</v>
      </c>
      <c r="E176" s="33" t="s">
        <v>103</v>
      </c>
      <c r="F176" s="33">
        <v>21</v>
      </c>
      <c r="G176" s="33" t="s">
        <v>103</v>
      </c>
    </row>
    <row r="177" spans="1:7" x14ac:dyDescent="0.2">
      <c r="A177" s="33">
        <v>11406</v>
      </c>
      <c r="B177" s="33" t="s">
        <v>244</v>
      </c>
      <c r="C177" s="33" t="str">
        <f t="shared" si="2"/>
        <v>FACULTAD DE ENFERMERIA, XALAPA</v>
      </c>
      <c r="D177" s="33">
        <v>1</v>
      </c>
      <c r="E177" s="33" t="s">
        <v>92</v>
      </c>
      <c r="F177" s="33">
        <v>11</v>
      </c>
      <c r="G177" s="33" t="s">
        <v>92</v>
      </c>
    </row>
    <row r="178" spans="1:7" x14ac:dyDescent="0.2">
      <c r="A178" s="33">
        <v>11304</v>
      </c>
      <c r="B178" s="33" t="s">
        <v>245</v>
      </c>
      <c r="C178" s="33" t="str">
        <f t="shared" si="2"/>
        <v>FACULTAD DE ESTADISTICA E INFORMATICA, XALAPA</v>
      </c>
      <c r="D178" s="33">
        <v>1</v>
      </c>
      <c r="E178" s="33" t="s">
        <v>92</v>
      </c>
      <c r="F178" s="33">
        <v>11</v>
      </c>
      <c r="G178" s="33" t="s">
        <v>92</v>
      </c>
    </row>
    <row r="179" spans="1:7" x14ac:dyDescent="0.2">
      <c r="A179" s="33">
        <v>11207</v>
      </c>
      <c r="B179" s="33" t="s">
        <v>246</v>
      </c>
      <c r="C179" s="33" t="str">
        <f t="shared" si="2"/>
        <v>FACULTAD DE FILOSOFIA, XALAPA</v>
      </c>
      <c r="D179" s="33">
        <v>1</v>
      </c>
      <c r="E179" s="33" t="s">
        <v>92</v>
      </c>
      <c r="F179" s="33">
        <v>11</v>
      </c>
      <c r="G179" s="33" t="s">
        <v>92</v>
      </c>
    </row>
    <row r="180" spans="1:7" x14ac:dyDescent="0.2">
      <c r="A180" s="33">
        <v>11106</v>
      </c>
      <c r="B180" s="33" t="s">
        <v>247</v>
      </c>
      <c r="C180" s="33" t="str">
        <f t="shared" si="2"/>
        <v>FACULTAD DE FISICA E INTELIGENCIA ARTIFICIAL, XALAPA</v>
      </c>
      <c r="D180" s="33">
        <v>1</v>
      </c>
      <c r="E180" s="33" t="s">
        <v>92</v>
      </c>
      <c r="F180" s="33">
        <v>11</v>
      </c>
      <c r="G180" s="33" t="s">
        <v>92</v>
      </c>
    </row>
    <row r="181" spans="1:7" x14ac:dyDescent="0.2">
      <c r="A181" s="33">
        <v>11206</v>
      </c>
      <c r="B181" s="33" t="s">
        <v>248</v>
      </c>
      <c r="C181" s="33" t="str">
        <f t="shared" si="2"/>
        <v>FACULTAD DE HISTORIA, XALAPA</v>
      </c>
      <c r="D181" s="33">
        <v>1</v>
      </c>
      <c r="E181" s="33" t="s">
        <v>92</v>
      </c>
      <c r="F181" s="33">
        <v>11</v>
      </c>
      <c r="G181" s="33" t="s">
        <v>92</v>
      </c>
    </row>
    <row r="182" spans="1:7" x14ac:dyDescent="0.2">
      <c r="A182" s="33">
        <v>11203</v>
      </c>
      <c r="B182" s="33" t="s">
        <v>249</v>
      </c>
      <c r="C182" s="33" t="str">
        <f t="shared" si="2"/>
        <v>FACULTAD DE IDIOMAS, XALAPA</v>
      </c>
      <c r="D182" s="33">
        <v>1</v>
      </c>
      <c r="E182" s="33" t="s">
        <v>92</v>
      </c>
      <c r="F182" s="33">
        <v>11</v>
      </c>
      <c r="G182" s="33" t="s">
        <v>92</v>
      </c>
    </row>
    <row r="183" spans="1:7" x14ac:dyDescent="0.2">
      <c r="A183" s="33">
        <v>41105</v>
      </c>
      <c r="B183" s="33" t="s">
        <v>250</v>
      </c>
      <c r="C183" s="33" t="str">
        <f t="shared" si="2"/>
        <v>FACULTAD DE ING. ELECTRONICA Y COMUNICACIONES, POZA RICA TUXPAN</v>
      </c>
      <c r="D183" s="33">
        <v>4</v>
      </c>
      <c r="E183" s="33" t="s">
        <v>101</v>
      </c>
      <c r="F183" s="33">
        <v>41</v>
      </c>
      <c r="G183" s="33" t="s">
        <v>102</v>
      </c>
    </row>
    <row r="184" spans="1:7" x14ac:dyDescent="0.2">
      <c r="A184" s="33">
        <v>51101</v>
      </c>
      <c r="B184" s="33" t="s">
        <v>251</v>
      </c>
      <c r="C184" s="33" t="str">
        <f t="shared" si="2"/>
        <v>FACULTAD DE INGENIERIA, COATZACOALCOS MINATITLAN</v>
      </c>
      <c r="D184" s="33">
        <v>5</v>
      </c>
      <c r="E184" s="33" t="s">
        <v>97</v>
      </c>
      <c r="F184" s="33">
        <v>51</v>
      </c>
      <c r="G184" s="33" t="s">
        <v>98</v>
      </c>
    </row>
    <row r="185" spans="1:7" x14ac:dyDescent="0.2">
      <c r="A185" s="33">
        <v>22101</v>
      </c>
      <c r="B185" s="33" t="s">
        <v>251</v>
      </c>
      <c r="C185" s="33" t="str">
        <f t="shared" si="2"/>
        <v>FACULTAD DE INGENIERIA, VERACRUZ</v>
      </c>
      <c r="D185" s="33">
        <v>2</v>
      </c>
      <c r="E185" s="33" t="s">
        <v>103</v>
      </c>
      <c r="F185" s="33">
        <v>22</v>
      </c>
      <c r="G185" s="33" t="s">
        <v>104</v>
      </c>
    </row>
    <row r="186" spans="1:7" x14ac:dyDescent="0.2">
      <c r="A186" s="33">
        <v>41101</v>
      </c>
      <c r="B186" s="33" t="s">
        <v>252</v>
      </c>
      <c r="C186" s="33" t="str">
        <f t="shared" si="2"/>
        <v>FACULTAD DE INGENIERIA CIVIL, POZA RICA TUXPAN</v>
      </c>
      <c r="D186" s="33">
        <v>4</v>
      </c>
      <c r="E186" s="33" t="s">
        <v>101</v>
      </c>
      <c r="F186" s="33">
        <v>41</v>
      </c>
      <c r="G186" s="33" t="s">
        <v>102</v>
      </c>
    </row>
    <row r="187" spans="1:7" x14ac:dyDescent="0.2">
      <c r="A187" s="33">
        <v>11102</v>
      </c>
      <c r="B187" s="33" t="s">
        <v>252</v>
      </c>
      <c r="C187" s="33" t="str">
        <f t="shared" si="2"/>
        <v>FACULTAD DE INGENIERIA CIVIL, XALAPA</v>
      </c>
      <c r="D187" s="33">
        <v>1</v>
      </c>
      <c r="E187" s="33" t="s">
        <v>92</v>
      </c>
      <c r="F187" s="33">
        <v>11</v>
      </c>
      <c r="G187" s="33" t="s">
        <v>92</v>
      </c>
    </row>
    <row r="188" spans="1:7" x14ac:dyDescent="0.2">
      <c r="A188" s="33">
        <v>33101</v>
      </c>
      <c r="B188" s="33" t="s">
        <v>253</v>
      </c>
      <c r="C188" s="33" t="str">
        <f t="shared" si="2"/>
        <v>FACULTAD DE INGENIERIA MECANICA ELECTRICA, CORDOBA ORIZABA</v>
      </c>
      <c r="D188" s="33">
        <v>3</v>
      </c>
      <c r="E188" s="33" t="s">
        <v>99</v>
      </c>
      <c r="F188" s="33">
        <v>33</v>
      </c>
      <c r="G188" s="33" t="s">
        <v>254</v>
      </c>
    </row>
    <row r="189" spans="1:7" x14ac:dyDescent="0.2">
      <c r="A189" s="33">
        <v>41104</v>
      </c>
      <c r="B189" s="33" t="s">
        <v>253</v>
      </c>
      <c r="C189" s="33" t="str">
        <f t="shared" si="2"/>
        <v>FACULTAD DE INGENIERIA MECANICA ELECTRICA, POZA RICA TUXPAN</v>
      </c>
      <c r="D189" s="33">
        <v>4</v>
      </c>
      <c r="E189" s="33" t="s">
        <v>101</v>
      </c>
      <c r="F189" s="33">
        <v>41</v>
      </c>
      <c r="G189" s="33" t="s">
        <v>102</v>
      </c>
    </row>
    <row r="190" spans="1:7" x14ac:dyDescent="0.2">
      <c r="A190" s="33">
        <v>11103</v>
      </c>
      <c r="B190" s="33" t="s">
        <v>253</v>
      </c>
      <c r="C190" s="33" t="str">
        <f t="shared" si="2"/>
        <v>FACULTAD DE INGENIERIA MECANICA ELECTRICA, XALAPA</v>
      </c>
      <c r="D190" s="33">
        <v>1</v>
      </c>
      <c r="E190" s="33" t="s">
        <v>92</v>
      </c>
      <c r="F190" s="33">
        <v>11</v>
      </c>
      <c r="G190" s="33" t="s">
        <v>92</v>
      </c>
    </row>
    <row r="191" spans="1:7" x14ac:dyDescent="0.2">
      <c r="A191" s="33">
        <v>11104</v>
      </c>
      <c r="B191" s="33" t="s">
        <v>255</v>
      </c>
      <c r="C191" s="33" t="str">
        <f t="shared" si="2"/>
        <v>FACULTAD DE INGENIERIA QUIMICA, XALAPA</v>
      </c>
      <c r="D191" s="33">
        <v>1</v>
      </c>
      <c r="E191" s="33" t="s">
        <v>92</v>
      </c>
      <c r="F191" s="33">
        <v>11</v>
      </c>
      <c r="G191" s="33" t="s">
        <v>92</v>
      </c>
    </row>
    <row r="192" spans="1:7" x14ac:dyDescent="0.2">
      <c r="A192" s="33">
        <v>11109</v>
      </c>
      <c r="B192" s="33" t="s">
        <v>256</v>
      </c>
      <c r="C192" s="33" t="str">
        <f t="shared" si="2"/>
        <v>FACULTAD DE INSTRUMENTACION ELECTRONICA, XALAPA</v>
      </c>
      <c r="D192" s="33">
        <v>1</v>
      </c>
      <c r="E192" s="33" t="s">
        <v>92</v>
      </c>
      <c r="F192" s="33">
        <v>11</v>
      </c>
      <c r="G192" s="33" t="s">
        <v>92</v>
      </c>
    </row>
    <row r="193" spans="1:7" x14ac:dyDescent="0.2">
      <c r="A193" s="33">
        <v>11205</v>
      </c>
      <c r="B193" s="33" t="s">
        <v>257</v>
      </c>
      <c r="C193" s="33" t="str">
        <f t="shared" si="2"/>
        <v>FACULTAD DE LETRAS ESPAÑOLAS, XALAPA</v>
      </c>
      <c r="D193" s="33">
        <v>1</v>
      </c>
      <c r="E193" s="33" t="s">
        <v>92</v>
      </c>
      <c r="F193" s="33">
        <v>11</v>
      </c>
      <c r="G193" s="33" t="s">
        <v>92</v>
      </c>
    </row>
    <row r="194" spans="1:7" x14ac:dyDescent="0.2">
      <c r="A194" s="33">
        <v>11107</v>
      </c>
      <c r="B194" s="33" t="s">
        <v>258</v>
      </c>
      <c r="C194" s="33" t="str">
        <f t="shared" si="2"/>
        <v>FACULTAD DE MATEMATICAS, XALAPA</v>
      </c>
      <c r="D194" s="33">
        <v>1</v>
      </c>
      <c r="E194" s="33" t="s">
        <v>92</v>
      </c>
      <c r="F194" s="33">
        <v>11</v>
      </c>
      <c r="G194" s="33" t="s">
        <v>92</v>
      </c>
    </row>
    <row r="195" spans="1:7" x14ac:dyDescent="0.2">
      <c r="A195" s="33">
        <v>52403</v>
      </c>
      <c r="B195" s="33" t="s">
        <v>259</v>
      </c>
      <c r="C195" s="33" t="str">
        <f t="shared" ref="C195:C258" si="3">CONCATENATE(B195, ", ",E195)</f>
        <v>FACULTAD DE MEDICINA, COATZACOALCOS MINATITLAN</v>
      </c>
      <c r="D195" s="33">
        <v>5</v>
      </c>
      <c r="E195" s="33" t="s">
        <v>97</v>
      </c>
      <c r="F195" s="33">
        <v>52</v>
      </c>
      <c r="G195" s="33" t="s">
        <v>119</v>
      </c>
    </row>
    <row r="196" spans="1:7" x14ac:dyDescent="0.2">
      <c r="A196" s="33">
        <v>33401</v>
      </c>
      <c r="B196" s="33" t="s">
        <v>259</v>
      </c>
      <c r="C196" s="33" t="str">
        <f t="shared" si="3"/>
        <v>FACULTAD DE MEDICINA, CORDOBA ORIZABA</v>
      </c>
      <c r="D196" s="33">
        <v>3</v>
      </c>
      <c r="E196" s="33" t="s">
        <v>99</v>
      </c>
      <c r="F196" s="33">
        <v>33</v>
      </c>
      <c r="G196" s="33" t="s">
        <v>254</v>
      </c>
    </row>
    <row r="197" spans="1:7" x14ac:dyDescent="0.2">
      <c r="A197" s="33">
        <v>41402</v>
      </c>
      <c r="B197" s="33" t="s">
        <v>259</v>
      </c>
      <c r="C197" s="33" t="str">
        <f t="shared" si="3"/>
        <v>FACULTAD DE MEDICINA, POZA RICA TUXPAN</v>
      </c>
      <c r="D197" s="33">
        <v>4</v>
      </c>
      <c r="E197" s="33" t="s">
        <v>101</v>
      </c>
      <c r="F197" s="33">
        <v>41</v>
      </c>
      <c r="G197" s="33" t="s">
        <v>102</v>
      </c>
    </row>
    <row r="198" spans="1:7" x14ac:dyDescent="0.2">
      <c r="A198" s="33">
        <v>21402</v>
      </c>
      <c r="B198" s="33" t="s">
        <v>259</v>
      </c>
      <c r="C198" s="33" t="str">
        <f t="shared" si="3"/>
        <v>FACULTAD DE MEDICINA, VERACRUZ</v>
      </c>
      <c r="D198" s="33">
        <v>2</v>
      </c>
      <c r="E198" s="33" t="s">
        <v>103</v>
      </c>
      <c r="F198" s="33">
        <v>21</v>
      </c>
      <c r="G198" s="33" t="s">
        <v>103</v>
      </c>
    </row>
    <row r="199" spans="1:7" x14ac:dyDescent="0.2">
      <c r="A199" s="33">
        <v>11402</v>
      </c>
      <c r="B199" s="33" t="s">
        <v>259</v>
      </c>
      <c r="C199" s="33" t="str">
        <f t="shared" si="3"/>
        <v>FACULTAD DE MEDICINA, XALAPA</v>
      </c>
      <c r="D199" s="33">
        <v>1</v>
      </c>
      <c r="E199" s="33" t="s">
        <v>92</v>
      </c>
      <c r="F199" s="33">
        <v>11</v>
      </c>
      <c r="G199" s="33" t="s">
        <v>92</v>
      </c>
    </row>
    <row r="200" spans="1:7" x14ac:dyDescent="0.2">
      <c r="A200" s="33">
        <v>21501</v>
      </c>
      <c r="B200" s="33" t="s">
        <v>260</v>
      </c>
      <c r="C200" s="33" t="str">
        <f t="shared" si="3"/>
        <v>FACULTAD DE MEDICINA VETERINARIA Y ZOOTECNIA, VERACRUZ</v>
      </c>
      <c r="D200" s="33">
        <v>2</v>
      </c>
      <c r="E200" s="33" t="s">
        <v>103</v>
      </c>
      <c r="F200" s="33">
        <v>21</v>
      </c>
      <c r="G200" s="33" t="s">
        <v>103</v>
      </c>
    </row>
    <row r="201" spans="1:7" x14ac:dyDescent="0.2">
      <c r="A201" s="33">
        <v>11602</v>
      </c>
      <c r="B201" s="33" t="s">
        <v>261</v>
      </c>
      <c r="C201" s="33" t="str">
        <f t="shared" si="3"/>
        <v>FACULTAD DE MUSICA, XALAPA</v>
      </c>
      <c r="D201" s="33">
        <v>1</v>
      </c>
      <c r="E201" s="33" t="s">
        <v>92</v>
      </c>
      <c r="F201" s="33">
        <v>11</v>
      </c>
      <c r="G201" s="33" t="s">
        <v>92</v>
      </c>
    </row>
    <row r="202" spans="1:7" x14ac:dyDescent="0.2">
      <c r="A202" s="33">
        <v>21404</v>
      </c>
      <c r="B202" s="33" t="s">
        <v>262</v>
      </c>
      <c r="C202" s="33" t="str">
        <f t="shared" si="3"/>
        <v>FACULTAD DE NUTRICION, VERACRUZ</v>
      </c>
      <c r="D202" s="33">
        <v>2</v>
      </c>
      <c r="E202" s="33" t="s">
        <v>103</v>
      </c>
      <c r="F202" s="33">
        <v>21</v>
      </c>
      <c r="G202" s="33" t="s">
        <v>103</v>
      </c>
    </row>
    <row r="203" spans="1:7" x14ac:dyDescent="0.2">
      <c r="A203" s="33">
        <v>11405</v>
      </c>
      <c r="B203" s="33" t="s">
        <v>262</v>
      </c>
      <c r="C203" s="33" t="str">
        <f t="shared" si="3"/>
        <v>FACULTAD DE NUTRICION, XALAPA</v>
      </c>
      <c r="D203" s="33">
        <v>1</v>
      </c>
      <c r="E203" s="33" t="s">
        <v>92</v>
      </c>
      <c r="F203" s="33">
        <v>11</v>
      </c>
      <c r="G203" s="33" t="s">
        <v>92</v>
      </c>
    </row>
    <row r="204" spans="1:7" x14ac:dyDescent="0.2">
      <c r="A204" s="33">
        <v>52402</v>
      </c>
      <c r="B204" s="33" t="s">
        <v>263</v>
      </c>
      <c r="C204" s="33" t="str">
        <f t="shared" si="3"/>
        <v>FACULTAD DE ODONTOLOGIA, COATZACOALCOS MINATITLAN</v>
      </c>
      <c r="D204" s="33">
        <v>5</v>
      </c>
      <c r="E204" s="33" t="s">
        <v>97</v>
      </c>
      <c r="F204" s="33">
        <v>52</v>
      </c>
      <c r="G204" s="33" t="s">
        <v>119</v>
      </c>
    </row>
    <row r="205" spans="1:7" x14ac:dyDescent="0.2">
      <c r="A205" s="33">
        <v>36401</v>
      </c>
      <c r="B205" s="33" t="s">
        <v>263</v>
      </c>
      <c r="C205" s="33" t="str">
        <f t="shared" si="3"/>
        <v>FACULTAD DE ODONTOLOGIA, CORDOBA ORIZABA</v>
      </c>
      <c r="D205" s="33">
        <v>3</v>
      </c>
      <c r="E205" s="33" t="s">
        <v>99</v>
      </c>
      <c r="F205" s="33">
        <v>36</v>
      </c>
      <c r="G205" s="33" t="s">
        <v>264</v>
      </c>
    </row>
    <row r="206" spans="1:7" x14ac:dyDescent="0.2">
      <c r="A206" s="33">
        <v>41403</v>
      </c>
      <c r="B206" s="33" t="s">
        <v>263</v>
      </c>
      <c r="C206" s="33" t="str">
        <f t="shared" si="3"/>
        <v>FACULTAD DE ODONTOLOGIA, POZA RICA TUXPAN</v>
      </c>
      <c r="D206" s="33">
        <v>4</v>
      </c>
      <c r="E206" s="33" t="s">
        <v>101</v>
      </c>
      <c r="F206" s="33">
        <v>41</v>
      </c>
      <c r="G206" s="33" t="s">
        <v>102</v>
      </c>
    </row>
    <row r="207" spans="1:7" x14ac:dyDescent="0.2">
      <c r="A207" s="33">
        <v>22401</v>
      </c>
      <c r="B207" s="33" t="s">
        <v>263</v>
      </c>
      <c r="C207" s="33" t="str">
        <f t="shared" si="3"/>
        <v>FACULTAD DE ODONTOLOGIA, VERACRUZ</v>
      </c>
      <c r="D207" s="33">
        <v>2</v>
      </c>
      <c r="E207" s="33" t="s">
        <v>103</v>
      </c>
      <c r="F207" s="33">
        <v>22</v>
      </c>
      <c r="G207" s="33" t="s">
        <v>104</v>
      </c>
    </row>
    <row r="208" spans="1:7" x14ac:dyDescent="0.2">
      <c r="A208" s="33">
        <v>11403</v>
      </c>
      <c r="B208" s="33" t="s">
        <v>263</v>
      </c>
      <c r="C208" s="33" t="str">
        <f t="shared" si="3"/>
        <v>FACULTAD DE ODONTOLOGIA, XALAPA</v>
      </c>
      <c r="D208" s="33">
        <v>1</v>
      </c>
      <c r="E208" s="33" t="s">
        <v>92</v>
      </c>
      <c r="F208" s="33">
        <v>11</v>
      </c>
      <c r="G208" s="33" t="s">
        <v>92</v>
      </c>
    </row>
    <row r="209" spans="1:7" x14ac:dyDescent="0.2">
      <c r="A209" s="33">
        <v>41201</v>
      </c>
      <c r="B209" s="33" t="s">
        <v>265</v>
      </c>
      <c r="C209" s="33" t="str">
        <f t="shared" si="3"/>
        <v>FACULTAD DE PEDAGOGIA, POZA RICA TUXPAN</v>
      </c>
      <c r="D209" s="33">
        <v>4</v>
      </c>
      <c r="E209" s="33" t="s">
        <v>101</v>
      </c>
      <c r="F209" s="33">
        <v>41</v>
      </c>
      <c r="G209" s="33" t="s">
        <v>102</v>
      </c>
    </row>
    <row r="210" spans="1:7" x14ac:dyDescent="0.2">
      <c r="A210" s="33">
        <v>22202</v>
      </c>
      <c r="B210" s="33" t="s">
        <v>265</v>
      </c>
      <c r="C210" s="33" t="str">
        <f t="shared" si="3"/>
        <v>FACULTAD DE PEDAGOGIA, VERACRUZ</v>
      </c>
      <c r="D210" s="33">
        <v>2</v>
      </c>
      <c r="E210" s="33" t="s">
        <v>103</v>
      </c>
      <c r="F210" s="33">
        <v>22</v>
      </c>
      <c r="G210" s="33" t="s">
        <v>104</v>
      </c>
    </row>
    <row r="211" spans="1:7" x14ac:dyDescent="0.2">
      <c r="A211" s="33">
        <v>11204</v>
      </c>
      <c r="B211" s="33" t="s">
        <v>265</v>
      </c>
      <c r="C211" s="33" t="str">
        <f t="shared" si="3"/>
        <v>FACULTAD DE PEDAGOGIA, XALAPA</v>
      </c>
      <c r="D211" s="33">
        <v>1</v>
      </c>
      <c r="E211" s="33" t="s">
        <v>92</v>
      </c>
      <c r="F211" s="33">
        <v>11</v>
      </c>
      <c r="G211" s="33" t="s">
        <v>92</v>
      </c>
    </row>
    <row r="212" spans="1:7" x14ac:dyDescent="0.2">
      <c r="A212" s="33">
        <v>41404</v>
      </c>
      <c r="B212" s="33" t="s">
        <v>266</v>
      </c>
      <c r="C212" s="33" t="str">
        <f t="shared" si="3"/>
        <v>FACULTAD DE PSICOLOGIA, POZA RICA TUXPAN</v>
      </c>
      <c r="D212" s="33">
        <v>4</v>
      </c>
      <c r="E212" s="33" t="s">
        <v>101</v>
      </c>
      <c r="F212" s="33">
        <v>41</v>
      </c>
      <c r="G212" s="33" t="s">
        <v>102</v>
      </c>
    </row>
    <row r="213" spans="1:7" x14ac:dyDescent="0.2">
      <c r="A213" s="33">
        <v>21405</v>
      </c>
      <c r="B213" s="33" t="s">
        <v>266</v>
      </c>
      <c r="C213" s="33" t="str">
        <f t="shared" si="3"/>
        <v>FACULTAD DE PSICOLOGIA, VERACRUZ</v>
      </c>
      <c r="D213" s="33">
        <v>2</v>
      </c>
      <c r="E213" s="33" t="s">
        <v>103</v>
      </c>
      <c r="F213" s="33">
        <v>21</v>
      </c>
      <c r="G213" s="33" t="s">
        <v>103</v>
      </c>
    </row>
    <row r="214" spans="1:7" x14ac:dyDescent="0.2">
      <c r="A214" s="33">
        <v>11407</v>
      </c>
      <c r="B214" s="33" t="s">
        <v>266</v>
      </c>
      <c r="C214" s="33" t="str">
        <f t="shared" si="3"/>
        <v>FACULTAD DE PSICOLOGIA, XALAPA</v>
      </c>
      <c r="D214" s="33">
        <v>1</v>
      </c>
      <c r="E214" s="33" t="s">
        <v>92</v>
      </c>
      <c r="F214" s="33">
        <v>11</v>
      </c>
      <c r="G214" s="33" t="s">
        <v>92</v>
      </c>
    </row>
    <row r="215" spans="1:7" x14ac:dyDescent="0.2">
      <c r="A215" s="33">
        <v>11105</v>
      </c>
      <c r="B215" s="33" t="s">
        <v>267</v>
      </c>
      <c r="C215" s="33" t="str">
        <f t="shared" si="3"/>
        <v>FACULTAD DE QUIMICA FARMACEUTICA BIOLOGA, XALAPA</v>
      </c>
      <c r="D215" s="33">
        <v>1</v>
      </c>
      <c r="E215" s="33" t="s">
        <v>92</v>
      </c>
      <c r="F215" s="33">
        <v>11</v>
      </c>
      <c r="G215" s="33" t="s">
        <v>92</v>
      </c>
    </row>
    <row r="216" spans="1:7" x14ac:dyDescent="0.2">
      <c r="A216" s="33">
        <v>11209</v>
      </c>
      <c r="B216" s="33" t="s">
        <v>268</v>
      </c>
      <c r="C216" s="33" t="str">
        <f t="shared" si="3"/>
        <v>FACULTAD DE SOCIOLOGIA, XALAPA</v>
      </c>
      <c r="D216" s="33">
        <v>1</v>
      </c>
      <c r="E216" s="33" t="s">
        <v>92</v>
      </c>
      <c r="F216" s="33">
        <v>11</v>
      </c>
      <c r="G216" s="33" t="s">
        <v>92</v>
      </c>
    </row>
    <row r="217" spans="1:7" x14ac:dyDescent="0.2">
      <c r="A217" s="33">
        <v>11605</v>
      </c>
      <c r="B217" s="33" t="s">
        <v>269</v>
      </c>
      <c r="C217" s="33" t="str">
        <f t="shared" si="3"/>
        <v>FACULTAD DE TEATRO, XALAPA</v>
      </c>
      <c r="D217" s="33">
        <v>1</v>
      </c>
      <c r="E217" s="33" t="s">
        <v>92</v>
      </c>
      <c r="F217" s="33">
        <v>11</v>
      </c>
      <c r="G217" s="33" t="s">
        <v>92</v>
      </c>
    </row>
    <row r="218" spans="1:7" x14ac:dyDescent="0.2">
      <c r="A218" s="33">
        <v>52201</v>
      </c>
      <c r="B218" s="33" t="s">
        <v>270</v>
      </c>
      <c r="C218" s="33" t="str">
        <f t="shared" si="3"/>
        <v>FACULTAD DE TRABAJO SOCIAL, COATZACOALCOS MINATITLAN</v>
      </c>
      <c r="D218" s="33">
        <v>5</v>
      </c>
      <c r="E218" s="33" t="s">
        <v>97</v>
      </c>
      <c r="F218" s="33">
        <v>52</v>
      </c>
      <c r="G218" s="33" t="s">
        <v>119</v>
      </c>
    </row>
    <row r="219" spans="1:7" x14ac:dyDescent="0.2">
      <c r="A219" s="33">
        <v>41202</v>
      </c>
      <c r="B219" s="33" t="s">
        <v>270</v>
      </c>
      <c r="C219" s="33" t="str">
        <f t="shared" si="3"/>
        <v>FACULTAD DE TRABAJO SOCIAL, POZA RICA TUXPAN</v>
      </c>
      <c r="D219" s="33">
        <v>4</v>
      </c>
      <c r="E219" s="33" t="s">
        <v>101</v>
      </c>
      <c r="F219" s="33">
        <v>41</v>
      </c>
      <c r="G219" s="33" t="s">
        <v>102</v>
      </c>
    </row>
    <row r="220" spans="1:7" x14ac:dyDescent="0.2">
      <c r="A220" s="33">
        <v>11813</v>
      </c>
      <c r="B220" s="33" t="s">
        <v>271</v>
      </c>
      <c r="C220" s="33" t="str">
        <f t="shared" si="3"/>
        <v>GALERIA ALVA DE LA CANAL, XALAPA</v>
      </c>
      <c r="D220" s="33">
        <v>1</v>
      </c>
      <c r="E220" s="33" t="s">
        <v>92</v>
      </c>
      <c r="F220" s="33">
        <v>11</v>
      </c>
      <c r="G220" s="33" t="s">
        <v>92</v>
      </c>
    </row>
    <row r="221" spans="1:7" x14ac:dyDescent="0.2">
      <c r="A221" s="33">
        <v>11806</v>
      </c>
      <c r="B221" s="33" t="s">
        <v>272</v>
      </c>
      <c r="C221" s="33" t="str">
        <f t="shared" si="3"/>
        <v>GRUPO DE RECITALISTAS, XALAPA</v>
      </c>
      <c r="D221" s="33">
        <v>1</v>
      </c>
      <c r="E221" s="33" t="s">
        <v>92</v>
      </c>
      <c r="F221" s="33">
        <v>11</v>
      </c>
      <c r="G221" s="33" t="s">
        <v>92</v>
      </c>
    </row>
    <row r="222" spans="1:7" x14ac:dyDescent="0.2">
      <c r="A222" s="33">
        <v>11410</v>
      </c>
      <c r="B222" s="33" t="s">
        <v>273</v>
      </c>
      <c r="C222" s="33" t="str">
        <f t="shared" si="3"/>
        <v>HOSPITAL ESCUELA DE GINECOLOGIA Y OBSTETRICIA, XALAPA</v>
      </c>
      <c r="D222" s="33">
        <v>1</v>
      </c>
      <c r="E222" s="33" t="s">
        <v>92</v>
      </c>
      <c r="F222" s="33">
        <v>11</v>
      </c>
      <c r="G222" s="33" t="s">
        <v>92</v>
      </c>
    </row>
    <row r="223" spans="1:7" x14ac:dyDescent="0.2">
      <c r="A223" s="33">
        <v>11306</v>
      </c>
      <c r="B223" s="33" t="s">
        <v>274</v>
      </c>
      <c r="C223" s="33" t="str">
        <f t="shared" si="3"/>
        <v>INST. DE INVEST. Y ESTUDIOS SUP. DE LAS C. ADM., XALAPA</v>
      </c>
      <c r="D223" s="33">
        <v>1</v>
      </c>
      <c r="E223" s="33" t="s">
        <v>92</v>
      </c>
      <c r="F223" s="33">
        <v>11</v>
      </c>
      <c r="G223" s="33" t="s">
        <v>92</v>
      </c>
    </row>
    <row r="224" spans="1:7" x14ac:dyDescent="0.2">
      <c r="A224" s="33">
        <v>22501</v>
      </c>
      <c r="B224" s="33" t="s">
        <v>275</v>
      </c>
      <c r="C224" s="33" t="str">
        <f t="shared" si="3"/>
        <v>INST.DE CS. MARINAS Y PESQUERIAS DE LA UV, VERACRUZ</v>
      </c>
      <c r="D224" s="33">
        <v>2</v>
      </c>
      <c r="E224" s="33" t="s">
        <v>103</v>
      </c>
      <c r="F224" s="33">
        <v>22</v>
      </c>
      <c r="G224" s="33" t="s">
        <v>104</v>
      </c>
    </row>
    <row r="225" spans="1:7" x14ac:dyDescent="0.2">
      <c r="A225" s="33">
        <v>11211</v>
      </c>
      <c r="B225" s="33" t="s">
        <v>276</v>
      </c>
      <c r="C225" s="33" t="str">
        <f t="shared" si="3"/>
        <v>INSTITUTO DE ANTROPOLOGIA, XALAPA</v>
      </c>
      <c r="D225" s="33">
        <v>1</v>
      </c>
      <c r="E225" s="33" t="s">
        <v>92</v>
      </c>
      <c r="F225" s="33">
        <v>11</v>
      </c>
      <c r="G225" s="33" t="s">
        <v>92</v>
      </c>
    </row>
    <row r="226" spans="1:7" x14ac:dyDescent="0.2">
      <c r="A226" s="33">
        <v>11606</v>
      </c>
      <c r="B226" s="33" t="s">
        <v>277</v>
      </c>
      <c r="C226" s="33" t="str">
        <f t="shared" si="3"/>
        <v>INSTITUTO DE ARTES PLASTICAS, XALAPA</v>
      </c>
      <c r="D226" s="33">
        <v>1</v>
      </c>
      <c r="E226" s="33" t="s">
        <v>92</v>
      </c>
      <c r="F226" s="33">
        <v>11</v>
      </c>
      <c r="G226" s="33" t="s">
        <v>92</v>
      </c>
    </row>
    <row r="227" spans="1:7" x14ac:dyDescent="0.2">
      <c r="A227" s="33">
        <v>11508</v>
      </c>
      <c r="B227" s="33" t="s">
        <v>278</v>
      </c>
      <c r="C227" s="33" t="str">
        <f t="shared" si="3"/>
        <v>INSTITUTO DE BIOTECNOLOGIA Y ECOLOGIA APLICADA, XALAPA</v>
      </c>
      <c r="D227" s="33">
        <v>1</v>
      </c>
      <c r="E227" s="33" t="s">
        <v>92</v>
      </c>
      <c r="F227" s="33">
        <v>11</v>
      </c>
      <c r="G227" s="33" t="s">
        <v>92</v>
      </c>
    </row>
    <row r="228" spans="1:7" x14ac:dyDescent="0.2">
      <c r="A228" s="33">
        <v>11110</v>
      </c>
      <c r="B228" s="33" t="s">
        <v>279</v>
      </c>
      <c r="C228" s="33" t="str">
        <f t="shared" si="3"/>
        <v>INSTITUTO DE CIENCIAS BASICAS, XALAPA</v>
      </c>
      <c r="D228" s="33">
        <v>1</v>
      </c>
      <c r="E228" s="33" t="s">
        <v>92</v>
      </c>
      <c r="F228" s="33">
        <v>11</v>
      </c>
      <c r="G228" s="33" t="s">
        <v>92</v>
      </c>
    </row>
    <row r="229" spans="1:7" x14ac:dyDescent="0.2">
      <c r="A229" s="33">
        <v>11408</v>
      </c>
      <c r="B229" s="33" t="s">
        <v>280</v>
      </c>
      <c r="C229" s="33" t="str">
        <f t="shared" si="3"/>
        <v>INSTITUTO DE CIENCIAS DE LA SALUD, XALAPA</v>
      </c>
      <c r="D229" s="33">
        <v>1</v>
      </c>
      <c r="E229" s="33" t="s">
        <v>92</v>
      </c>
      <c r="F229" s="33">
        <v>11</v>
      </c>
      <c r="G229" s="33" t="s">
        <v>92</v>
      </c>
    </row>
    <row r="230" spans="1:7" x14ac:dyDescent="0.2">
      <c r="A230" s="33">
        <v>11218</v>
      </c>
      <c r="B230" s="33" t="s">
        <v>281</v>
      </c>
      <c r="C230" s="33" t="str">
        <f t="shared" si="3"/>
        <v>INSTITUTO DE FILOSOFIA, XALAPA</v>
      </c>
      <c r="D230" s="33">
        <v>1</v>
      </c>
      <c r="E230" s="33" t="s">
        <v>92</v>
      </c>
      <c r="F230" s="33">
        <v>11</v>
      </c>
      <c r="G230" s="33" t="s">
        <v>92</v>
      </c>
    </row>
    <row r="231" spans="1:7" x14ac:dyDescent="0.2">
      <c r="A231" s="33">
        <v>22102</v>
      </c>
      <c r="B231" s="33" t="s">
        <v>282</v>
      </c>
      <c r="C231" s="33" t="str">
        <f t="shared" si="3"/>
        <v>INSTITUTO DE INGENIERIA, VERACRUZ</v>
      </c>
      <c r="D231" s="33">
        <v>2</v>
      </c>
      <c r="E231" s="33" t="s">
        <v>103</v>
      </c>
      <c r="F231" s="33">
        <v>22</v>
      </c>
      <c r="G231" s="33" t="s">
        <v>104</v>
      </c>
    </row>
    <row r="232" spans="1:7" x14ac:dyDescent="0.2">
      <c r="A232" s="33">
        <v>11305</v>
      </c>
      <c r="B232" s="33" t="s">
        <v>283</v>
      </c>
      <c r="C232" s="33" t="str">
        <f t="shared" si="3"/>
        <v>INSTITUTO DE INVEST. Y ESTUDIOS SUP. ECO. Y SOC., XALAPA</v>
      </c>
      <c r="D232" s="33">
        <v>1</v>
      </c>
      <c r="E232" s="33" t="s">
        <v>92</v>
      </c>
      <c r="F232" s="33">
        <v>11</v>
      </c>
      <c r="G232" s="33" t="s">
        <v>92</v>
      </c>
    </row>
    <row r="233" spans="1:7" x14ac:dyDescent="0.2">
      <c r="A233" s="33">
        <v>11510</v>
      </c>
      <c r="B233" s="33" t="s">
        <v>284</v>
      </c>
      <c r="C233" s="33" t="str">
        <f t="shared" si="3"/>
        <v>INSTITUTO DE INVESTIGACIONES  MULTIDICIPLINARIAS, XALAPA</v>
      </c>
      <c r="D233" s="33">
        <v>1</v>
      </c>
      <c r="E233" s="33" t="s">
        <v>92</v>
      </c>
      <c r="F233" s="33">
        <v>11</v>
      </c>
      <c r="G233" s="33" t="s">
        <v>92</v>
      </c>
    </row>
    <row r="234" spans="1:7" x14ac:dyDescent="0.2">
      <c r="A234" s="33">
        <v>11504</v>
      </c>
      <c r="B234" s="33" t="s">
        <v>285</v>
      </c>
      <c r="C234" s="33" t="str">
        <f t="shared" si="3"/>
        <v>INSTITUTO DE INVESTIGACIONES BIOLOGICAS, XALAPA</v>
      </c>
      <c r="D234" s="33">
        <v>1</v>
      </c>
      <c r="E234" s="33" t="s">
        <v>92</v>
      </c>
      <c r="F234" s="33">
        <v>11</v>
      </c>
      <c r="G234" s="33" t="s">
        <v>92</v>
      </c>
    </row>
    <row r="235" spans="1:7" x14ac:dyDescent="0.2">
      <c r="A235" s="33">
        <v>11216</v>
      </c>
      <c r="B235" s="33" t="s">
        <v>286</v>
      </c>
      <c r="C235" s="33" t="str">
        <f t="shared" si="3"/>
        <v>INSTITUTO DE INVESTIGACIONES EN EDUCACION, XALAPA</v>
      </c>
      <c r="D235" s="33">
        <v>1</v>
      </c>
      <c r="E235" s="33" t="s">
        <v>92</v>
      </c>
      <c r="F235" s="33">
        <v>11</v>
      </c>
      <c r="G235" s="33" t="s">
        <v>92</v>
      </c>
    </row>
    <row r="236" spans="1:7" x14ac:dyDescent="0.2">
      <c r="A236" s="33">
        <v>11506</v>
      </c>
      <c r="B236" s="33" t="s">
        <v>287</v>
      </c>
      <c r="C236" s="33" t="str">
        <f t="shared" si="3"/>
        <v>INSTITUTO DE INVESTIGACIONES FORESTALES, XALAPA</v>
      </c>
      <c r="D236" s="33">
        <v>1</v>
      </c>
      <c r="E236" s="33" t="s">
        <v>92</v>
      </c>
      <c r="F236" s="33">
        <v>11</v>
      </c>
      <c r="G236" s="33" t="s">
        <v>92</v>
      </c>
    </row>
    <row r="237" spans="1:7" x14ac:dyDescent="0.2">
      <c r="A237" s="33">
        <v>11214</v>
      </c>
      <c r="B237" s="33" t="s">
        <v>288</v>
      </c>
      <c r="C237" s="33" t="str">
        <f t="shared" si="3"/>
        <v>INSTITUTO DE INVESTIGACIONES HISTORICO-SOCIALES, XALAPA</v>
      </c>
      <c r="D237" s="33">
        <v>1</v>
      </c>
      <c r="E237" s="33" t="s">
        <v>92</v>
      </c>
      <c r="F237" s="33">
        <v>11</v>
      </c>
      <c r="G237" s="33" t="s">
        <v>92</v>
      </c>
    </row>
    <row r="238" spans="1:7" x14ac:dyDescent="0.2">
      <c r="A238" s="33">
        <v>11213</v>
      </c>
      <c r="B238" s="33" t="s">
        <v>289</v>
      </c>
      <c r="C238" s="33" t="str">
        <f t="shared" si="3"/>
        <v>INSTITUTO DE INVESTIGACIONES JURIDICAS, XALAPA</v>
      </c>
      <c r="D238" s="33">
        <v>1</v>
      </c>
      <c r="E238" s="33" t="s">
        <v>92</v>
      </c>
      <c r="F238" s="33">
        <v>11</v>
      </c>
      <c r="G238" s="33" t="s">
        <v>92</v>
      </c>
    </row>
    <row r="239" spans="1:7" x14ac:dyDescent="0.2">
      <c r="A239" s="33">
        <v>11215</v>
      </c>
      <c r="B239" s="33" t="s">
        <v>290</v>
      </c>
      <c r="C239" s="33" t="str">
        <f t="shared" si="3"/>
        <v>INSTITUTO DE INVESTIGACIONES LINGÜISTICO LIT., XALAPA</v>
      </c>
      <c r="D239" s="33">
        <v>1</v>
      </c>
      <c r="E239" s="33" t="s">
        <v>92</v>
      </c>
      <c r="F239" s="33">
        <v>11</v>
      </c>
      <c r="G239" s="33" t="s">
        <v>92</v>
      </c>
    </row>
    <row r="240" spans="1:7" x14ac:dyDescent="0.2">
      <c r="A240" s="33">
        <v>21407</v>
      </c>
      <c r="B240" s="33" t="s">
        <v>291</v>
      </c>
      <c r="C240" s="33" t="str">
        <f t="shared" si="3"/>
        <v>INSTITUTO DE INVESTIGACIONES MEDICO BIOLOGICAS, VERACRUZ</v>
      </c>
      <c r="D240" s="33">
        <v>2</v>
      </c>
      <c r="E240" s="33" t="s">
        <v>103</v>
      </c>
      <c r="F240" s="33">
        <v>21</v>
      </c>
      <c r="G240" s="33" t="s">
        <v>103</v>
      </c>
    </row>
    <row r="241" spans="1:7" x14ac:dyDescent="0.2">
      <c r="A241" s="33">
        <v>11409</v>
      </c>
      <c r="B241" s="33" t="s">
        <v>292</v>
      </c>
      <c r="C241" s="33" t="str">
        <f t="shared" si="3"/>
        <v>INSTITUTO DE INVESTIGACIONES PSICOLOGICAS, XALAPA</v>
      </c>
      <c r="D241" s="33">
        <v>1</v>
      </c>
      <c r="E241" s="33" t="s">
        <v>92</v>
      </c>
      <c r="F241" s="33">
        <v>11</v>
      </c>
      <c r="G241" s="33" t="s">
        <v>92</v>
      </c>
    </row>
    <row r="242" spans="1:7" x14ac:dyDescent="0.2">
      <c r="A242" s="33">
        <v>11307</v>
      </c>
      <c r="B242" s="33" t="s">
        <v>293</v>
      </c>
      <c r="C242" s="33" t="str">
        <f t="shared" si="3"/>
        <v>INSTITUTO DE LA CONTADURIA PUBLICA, XALAPA</v>
      </c>
      <c r="D242" s="33">
        <v>1</v>
      </c>
      <c r="E242" s="33" t="s">
        <v>92</v>
      </c>
      <c r="F242" s="33">
        <v>11</v>
      </c>
      <c r="G242" s="33" t="s">
        <v>92</v>
      </c>
    </row>
    <row r="243" spans="1:7" x14ac:dyDescent="0.2">
      <c r="A243" s="33">
        <v>22403</v>
      </c>
      <c r="B243" s="33" t="s">
        <v>294</v>
      </c>
      <c r="C243" s="33" t="str">
        <f t="shared" si="3"/>
        <v>INSTITUTO DE MEDICINA FORENSE, VERACRUZ</v>
      </c>
      <c r="D243" s="33">
        <v>2</v>
      </c>
      <c r="E243" s="33" t="s">
        <v>103</v>
      </c>
      <c r="F243" s="33">
        <v>22</v>
      </c>
      <c r="G243" s="33" t="s">
        <v>104</v>
      </c>
    </row>
    <row r="244" spans="1:7" x14ac:dyDescent="0.2">
      <c r="A244" s="33">
        <v>11505</v>
      </c>
      <c r="B244" s="33" t="s">
        <v>295</v>
      </c>
      <c r="C244" s="33" t="str">
        <f t="shared" si="3"/>
        <v>INSTITUTO DE NEUROETOLOGIA, XALAPA</v>
      </c>
      <c r="D244" s="33">
        <v>1</v>
      </c>
      <c r="E244" s="33" t="s">
        <v>92</v>
      </c>
      <c r="F244" s="33">
        <v>11</v>
      </c>
      <c r="G244" s="33" t="s">
        <v>92</v>
      </c>
    </row>
    <row r="245" spans="1:7" x14ac:dyDescent="0.2">
      <c r="A245" s="33">
        <v>32413</v>
      </c>
      <c r="B245" s="33" t="s">
        <v>296</v>
      </c>
      <c r="C245" s="33" t="str">
        <f t="shared" si="3"/>
        <v>INSTITUTO DE PSICOLOGIA Y EDUCACION, CORDOBA ORIZABA</v>
      </c>
      <c r="D245" s="33">
        <v>3</v>
      </c>
      <c r="E245" s="33" t="s">
        <v>99</v>
      </c>
      <c r="F245" s="33">
        <v>32</v>
      </c>
      <c r="G245" s="33" t="s">
        <v>112</v>
      </c>
    </row>
    <row r="246" spans="1:7" x14ac:dyDescent="0.2">
      <c r="A246" s="33">
        <v>11413</v>
      </c>
      <c r="B246" s="33" t="s">
        <v>296</v>
      </c>
      <c r="C246" s="33" t="str">
        <f t="shared" si="3"/>
        <v>INSTITUTO DE PSICOLOGIA Y EDUCACION, XALAPA</v>
      </c>
      <c r="D246" s="33">
        <v>1</v>
      </c>
      <c r="E246" s="33" t="s">
        <v>92</v>
      </c>
      <c r="F246" s="33">
        <v>11</v>
      </c>
      <c r="G246" s="33" t="s">
        <v>92</v>
      </c>
    </row>
    <row r="247" spans="1:7" x14ac:dyDescent="0.2">
      <c r="A247" s="33">
        <v>31413</v>
      </c>
      <c r="B247" s="33" t="s">
        <v>297</v>
      </c>
      <c r="C247" s="33" t="str">
        <f t="shared" si="3"/>
        <v>INSTITUTO DE PSICOLOGIA Y EDUCACION DE ORIZABA, CORDOBA ORIZABA</v>
      </c>
      <c r="D247" s="33">
        <v>3</v>
      </c>
      <c r="E247" s="33" t="s">
        <v>99</v>
      </c>
      <c r="F247" s="33">
        <v>31</v>
      </c>
      <c r="G247" s="33" t="s">
        <v>100</v>
      </c>
    </row>
    <row r="248" spans="1:7" x14ac:dyDescent="0.2">
      <c r="A248" s="33">
        <v>11411</v>
      </c>
      <c r="B248" s="33" t="s">
        <v>298</v>
      </c>
      <c r="C248" s="33" t="str">
        <f t="shared" si="3"/>
        <v>INSTITUTO DE SALUD PUBLICA, XALAPA</v>
      </c>
      <c r="D248" s="33">
        <v>1</v>
      </c>
      <c r="E248" s="33" t="s">
        <v>92</v>
      </c>
      <c r="F248" s="33">
        <v>11</v>
      </c>
      <c r="G248" s="33" t="s">
        <v>92</v>
      </c>
    </row>
    <row r="249" spans="1:7" x14ac:dyDescent="0.2">
      <c r="A249" s="33">
        <v>11308</v>
      </c>
      <c r="B249" s="33" t="s">
        <v>299</v>
      </c>
      <c r="C249" s="33" t="str">
        <f t="shared" si="3"/>
        <v>INTELIGENCIA ARTIFICIAL, XALAPA</v>
      </c>
      <c r="D249" s="33">
        <v>1</v>
      </c>
      <c r="E249" s="33" t="s">
        <v>92</v>
      </c>
      <c r="F249" s="33">
        <v>11</v>
      </c>
      <c r="G249" s="33" t="s">
        <v>92</v>
      </c>
    </row>
    <row r="250" spans="1:7" x14ac:dyDescent="0.2">
      <c r="A250" s="33">
        <v>11985</v>
      </c>
      <c r="B250" s="33" t="s">
        <v>300</v>
      </c>
      <c r="C250" s="33" t="str">
        <f t="shared" si="3"/>
        <v>JUNTA DE GOBIERNO, XALAPA</v>
      </c>
      <c r="D250" s="33">
        <v>1</v>
      </c>
      <c r="E250" s="33" t="s">
        <v>92</v>
      </c>
      <c r="F250" s="33">
        <v>11</v>
      </c>
      <c r="G250" s="33" t="s">
        <v>92</v>
      </c>
    </row>
    <row r="251" spans="1:7" x14ac:dyDescent="0.2">
      <c r="A251" s="33">
        <v>11212</v>
      </c>
      <c r="B251" s="33" t="s">
        <v>301</v>
      </c>
      <c r="C251" s="33" t="str">
        <f t="shared" si="3"/>
        <v>MUSEO DE ANTROPOLOGIA, XALAPA</v>
      </c>
      <c r="D251" s="33">
        <v>1</v>
      </c>
      <c r="E251" s="33" t="s">
        <v>92</v>
      </c>
      <c r="F251" s="33">
        <v>11</v>
      </c>
      <c r="G251" s="33" t="s">
        <v>92</v>
      </c>
    </row>
    <row r="252" spans="1:7" x14ac:dyDescent="0.2">
      <c r="A252" s="33">
        <v>21803</v>
      </c>
      <c r="B252" s="33" t="s">
        <v>302</v>
      </c>
      <c r="C252" s="33" t="str">
        <f t="shared" si="3"/>
        <v>NEMATATLIN, VERACRUZ</v>
      </c>
      <c r="D252" s="33">
        <v>2</v>
      </c>
      <c r="E252" s="33" t="s">
        <v>103</v>
      </c>
      <c r="F252" s="33">
        <v>21</v>
      </c>
      <c r="G252" s="33" t="s">
        <v>103</v>
      </c>
    </row>
    <row r="253" spans="1:7" x14ac:dyDescent="0.2">
      <c r="A253" s="33">
        <v>11939</v>
      </c>
      <c r="B253" s="33" t="s">
        <v>303</v>
      </c>
      <c r="C253" s="33" t="str">
        <f t="shared" si="3"/>
        <v>OFICIALIA MAYOR, XALAPA</v>
      </c>
      <c r="D253" s="33">
        <v>1</v>
      </c>
      <c r="E253" s="33" t="s">
        <v>92</v>
      </c>
      <c r="F253" s="33">
        <v>11</v>
      </c>
      <c r="G253" s="33" t="s">
        <v>92</v>
      </c>
    </row>
    <row r="254" spans="1:7" x14ac:dyDescent="0.2">
      <c r="A254" s="33">
        <v>11904</v>
      </c>
      <c r="B254" s="33" t="s">
        <v>304</v>
      </c>
      <c r="C254" s="33" t="str">
        <f t="shared" si="3"/>
        <v>OFICINA DEL ABOGADO GENERAL U.V., XALAPA</v>
      </c>
      <c r="D254" s="33">
        <v>1</v>
      </c>
      <c r="E254" s="33" t="s">
        <v>92</v>
      </c>
      <c r="F254" s="33">
        <v>11</v>
      </c>
      <c r="G254" s="33" t="s">
        <v>92</v>
      </c>
    </row>
    <row r="255" spans="1:7" x14ac:dyDescent="0.2">
      <c r="A255" s="33">
        <v>11804</v>
      </c>
      <c r="B255" s="33" t="s">
        <v>305</v>
      </c>
      <c r="C255" s="33" t="str">
        <f t="shared" si="3"/>
        <v>ORBIS TERTIUS, XALAPA</v>
      </c>
      <c r="D255" s="33">
        <v>1</v>
      </c>
      <c r="E255" s="33" t="s">
        <v>92</v>
      </c>
      <c r="F255" s="33">
        <v>11</v>
      </c>
      <c r="G255" s="33" t="s">
        <v>92</v>
      </c>
    </row>
    <row r="256" spans="1:7" x14ac:dyDescent="0.2">
      <c r="A256" s="33">
        <v>11803</v>
      </c>
      <c r="B256" s="33" t="s">
        <v>306</v>
      </c>
      <c r="C256" s="33" t="str">
        <f t="shared" si="3"/>
        <v>ORGANIZACION TEATRAL DE LA U.V., XALAPA</v>
      </c>
      <c r="D256" s="33">
        <v>1</v>
      </c>
      <c r="E256" s="33" t="s">
        <v>92</v>
      </c>
      <c r="F256" s="33">
        <v>11</v>
      </c>
      <c r="G256" s="33" t="s">
        <v>92</v>
      </c>
    </row>
    <row r="257" spans="1:7" x14ac:dyDescent="0.2">
      <c r="A257" s="33">
        <v>11812</v>
      </c>
      <c r="B257" s="33" t="s">
        <v>307</v>
      </c>
      <c r="C257" s="33" t="str">
        <f t="shared" si="3"/>
        <v>ORQUESTA DE SALSA, XALAPA</v>
      </c>
      <c r="D257" s="33">
        <v>1</v>
      </c>
      <c r="E257" s="33" t="s">
        <v>92</v>
      </c>
      <c r="F257" s="33">
        <v>11</v>
      </c>
      <c r="G257" s="33" t="s">
        <v>92</v>
      </c>
    </row>
    <row r="258" spans="1:7" x14ac:dyDescent="0.2">
      <c r="A258" s="33">
        <v>11811</v>
      </c>
      <c r="B258" s="33" t="s">
        <v>308</v>
      </c>
      <c r="C258" s="33" t="str">
        <f t="shared" si="3"/>
        <v>ORQUESTA SINFONICA DE XALAPA, XALAPA</v>
      </c>
      <c r="D258" s="33">
        <v>1</v>
      </c>
      <c r="E258" s="33" t="s">
        <v>92</v>
      </c>
      <c r="F258" s="33">
        <v>11</v>
      </c>
      <c r="G258" s="33" t="s">
        <v>92</v>
      </c>
    </row>
    <row r="259" spans="1:7" x14ac:dyDescent="0.2">
      <c r="A259" s="33">
        <v>21802</v>
      </c>
      <c r="B259" s="33" t="s">
        <v>309</v>
      </c>
      <c r="C259" s="33" t="str">
        <f t="shared" ref="C259:C305" si="4">CONCATENATE(B259, ", ",E259)</f>
        <v>ORQUESTA TRADICIONAL MOSCOVITA, VERACRUZ</v>
      </c>
      <c r="D259" s="33">
        <v>2</v>
      </c>
      <c r="E259" s="33" t="s">
        <v>103</v>
      </c>
      <c r="F259" s="33">
        <v>21</v>
      </c>
      <c r="G259" s="33" t="s">
        <v>103</v>
      </c>
    </row>
    <row r="260" spans="1:7" x14ac:dyDescent="0.2">
      <c r="A260" s="33">
        <v>11808</v>
      </c>
      <c r="B260" s="33" t="s">
        <v>310</v>
      </c>
      <c r="C260" s="33" t="str">
        <f t="shared" si="4"/>
        <v>ORQUESTA UNIVERSITARIA DE MUSICA POPULAR, XALAPA</v>
      </c>
      <c r="D260" s="33">
        <v>1</v>
      </c>
      <c r="E260" s="33" t="s">
        <v>92</v>
      </c>
      <c r="F260" s="33">
        <v>11</v>
      </c>
      <c r="G260" s="33" t="s">
        <v>92</v>
      </c>
    </row>
    <row r="261" spans="1:7" x14ac:dyDescent="0.2">
      <c r="A261" s="33">
        <v>21502</v>
      </c>
      <c r="B261" s="33" t="s">
        <v>311</v>
      </c>
      <c r="C261" s="33" t="str">
        <f t="shared" si="4"/>
        <v>RANCHO TORREON DEL MOLINO, VERACRUZ</v>
      </c>
      <c r="D261" s="33">
        <v>2</v>
      </c>
      <c r="E261" s="33" t="s">
        <v>103</v>
      </c>
      <c r="F261" s="33">
        <v>21</v>
      </c>
      <c r="G261" s="33" t="s">
        <v>103</v>
      </c>
    </row>
    <row r="262" spans="1:7" x14ac:dyDescent="0.2">
      <c r="A262" s="33">
        <v>11902</v>
      </c>
      <c r="B262" s="33" t="s">
        <v>312</v>
      </c>
      <c r="C262" s="33" t="str">
        <f t="shared" si="4"/>
        <v>RECTORIA, XALAPA</v>
      </c>
      <c r="D262" s="33">
        <v>1</v>
      </c>
      <c r="E262" s="33" t="s">
        <v>92</v>
      </c>
      <c r="F262" s="33">
        <v>11</v>
      </c>
      <c r="G262" s="33" t="s">
        <v>92</v>
      </c>
    </row>
    <row r="263" spans="1:7" x14ac:dyDescent="0.2">
      <c r="A263" s="33">
        <v>11920</v>
      </c>
      <c r="B263" s="33" t="s">
        <v>313</v>
      </c>
      <c r="C263" s="33" t="str">
        <f t="shared" si="4"/>
        <v>SECRETARIA ACADEMICA, XALAPA</v>
      </c>
      <c r="D263" s="33">
        <v>1</v>
      </c>
      <c r="E263" s="33" t="s">
        <v>92</v>
      </c>
      <c r="F263" s="33">
        <v>11</v>
      </c>
      <c r="G263" s="33" t="s">
        <v>92</v>
      </c>
    </row>
    <row r="264" spans="1:7" x14ac:dyDescent="0.2">
      <c r="A264" s="33">
        <v>51902</v>
      </c>
      <c r="B264" s="33" t="s">
        <v>314</v>
      </c>
      <c r="C264" s="33" t="str">
        <f t="shared" si="4"/>
        <v>SECRETARIA ACADEMICA REGIONAL, COATZACOALCOS MINATITLAN</v>
      </c>
      <c r="D264" s="33">
        <v>5</v>
      </c>
      <c r="E264" s="33" t="s">
        <v>97</v>
      </c>
      <c r="F264" s="33">
        <v>51</v>
      </c>
      <c r="G264" s="33" t="s">
        <v>98</v>
      </c>
    </row>
    <row r="265" spans="1:7" x14ac:dyDescent="0.2">
      <c r="A265" s="33">
        <v>31902</v>
      </c>
      <c r="B265" s="33" t="s">
        <v>314</v>
      </c>
      <c r="C265" s="33" t="str">
        <f t="shared" si="4"/>
        <v>SECRETARIA ACADEMICA REGIONAL, CORDOBA ORIZABA</v>
      </c>
      <c r="D265" s="33">
        <v>3</v>
      </c>
      <c r="E265" s="33" t="s">
        <v>99</v>
      </c>
      <c r="F265" s="33">
        <v>31</v>
      </c>
      <c r="G265" s="33" t="s">
        <v>100</v>
      </c>
    </row>
    <row r="266" spans="1:7" x14ac:dyDescent="0.2">
      <c r="A266" s="33">
        <v>41902</v>
      </c>
      <c r="B266" s="33" t="s">
        <v>314</v>
      </c>
      <c r="C266" s="33" t="str">
        <f t="shared" si="4"/>
        <v>SECRETARIA ACADEMICA REGIONAL, POZA RICA TUXPAN</v>
      </c>
      <c r="D266" s="33">
        <v>4</v>
      </c>
      <c r="E266" s="33" t="s">
        <v>101</v>
      </c>
      <c r="F266" s="33">
        <v>41</v>
      </c>
      <c r="G266" s="33" t="s">
        <v>102</v>
      </c>
    </row>
    <row r="267" spans="1:7" x14ac:dyDescent="0.2">
      <c r="A267" s="33">
        <v>22902</v>
      </c>
      <c r="B267" s="33" t="s">
        <v>314</v>
      </c>
      <c r="C267" s="33" t="str">
        <f t="shared" si="4"/>
        <v>SECRETARIA ACADEMICA REGIONAL, VERACRUZ</v>
      </c>
      <c r="D267" s="33">
        <v>2</v>
      </c>
      <c r="E267" s="33" t="s">
        <v>103</v>
      </c>
      <c r="F267" s="33">
        <v>22</v>
      </c>
      <c r="G267" s="33" t="s">
        <v>104</v>
      </c>
    </row>
    <row r="268" spans="1:7" x14ac:dyDescent="0.2">
      <c r="A268" s="33">
        <v>11943</v>
      </c>
      <c r="B268" s="33" t="s">
        <v>315</v>
      </c>
      <c r="C268" s="33" t="str">
        <f t="shared" si="4"/>
        <v>SECRETARIA DE ADMINISTRACION Y FINANZAS, XALAPA</v>
      </c>
      <c r="D268" s="33">
        <v>1</v>
      </c>
      <c r="E268" s="33" t="s">
        <v>92</v>
      </c>
      <c r="F268" s="33">
        <v>11</v>
      </c>
      <c r="G268" s="33" t="s">
        <v>92</v>
      </c>
    </row>
    <row r="269" spans="1:7" x14ac:dyDescent="0.2">
      <c r="A269" s="33">
        <v>51903</v>
      </c>
      <c r="B269" s="33" t="s">
        <v>316</v>
      </c>
      <c r="C269" s="33" t="str">
        <f t="shared" si="4"/>
        <v>SECRETARIA DE ADMINISTRACION Y FINANZAS REGIONAL, COATZACOALCOS MINATITLAN</v>
      </c>
      <c r="D269" s="33">
        <v>5</v>
      </c>
      <c r="E269" s="33" t="s">
        <v>97</v>
      </c>
      <c r="F269" s="33">
        <v>51</v>
      </c>
      <c r="G269" s="33" t="s">
        <v>98</v>
      </c>
    </row>
    <row r="270" spans="1:7" x14ac:dyDescent="0.2">
      <c r="A270" s="33">
        <v>31903</v>
      </c>
      <c r="B270" s="33" t="s">
        <v>316</v>
      </c>
      <c r="C270" s="33" t="str">
        <f t="shared" si="4"/>
        <v>SECRETARIA DE ADMINISTRACION Y FINANZAS REGIONAL, CORDOBA ORIZABA</v>
      </c>
      <c r="D270" s="33">
        <v>3</v>
      </c>
      <c r="E270" s="33" t="s">
        <v>99</v>
      </c>
      <c r="F270" s="33">
        <v>31</v>
      </c>
      <c r="G270" s="33" t="s">
        <v>100</v>
      </c>
    </row>
    <row r="271" spans="1:7" x14ac:dyDescent="0.2">
      <c r="A271" s="33">
        <v>41903</v>
      </c>
      <c r="B271" s="33" t="s">
        <v>316</v>
      </c>
      <c r="C271" s="33" t="str">
        <f t="shared" si="4"/>
        <v>SECRETARIA DE ADMINISTRACION Y FINANZAS REGIONAL, POZA RICA TUXPAN</v>
      </c>
      <c r="D271" s="33">
        <v>4</v>
      </c>
      <c r="E271" s="33" t="s">
        <v>101</v>
      </c>
      <c r="F271" s="33">
        <v>41</v>
      </c>
      <c r="G271" s="33" t="s">
        <v>102</v>
      </c>
    </row>
    <row r="272" spans="1:7" x14ac:dyDescent="0.2">
      <c r="A272" s="33">
        <v>22903</v>
      </c>
      <c r="B272" s="33" t="s">
        <v>316</v>
      </c>
      <c r="C272" s="33" t="str">
        <f t="shared" si="4"/>
        <v>SECRETARIA DE ADMINISTRACION Y FINANZAS REGIONAL, VERACRUZ</v>
      </c>
      <c r="D272" s="33">
        <v>2</v>
      </c>
      <c r="E272" s="33" t="s">
        <v>103</v>
      </c>
      <c r="F272" s="33">
        <v>22</v>
      </c>
      <c r="G272" s="33" t="s">
        <v>104</v>
      </c>
    </row>
    <row r="273" spans="1:7" x14ac:dyDescent="0.2">
      <c r="A273" s="33">
        <v>11913</v>
      </c>
      <c r="B273" s="33" t="s">
        <v>317</v>
      </c>
      <c r="C273" s="33" t="str">
        <f t="shared" si="4"/>
        <v>SECRETARIA DE LA RECTORIA, XALAPA</v>
      </c>
      <c r="D273" s="33">
        <v>1</v>
      </c>
      <c r="E273" s="33" t="s">
        <v>92</v>
      </c>
      <c r="F273" s="33">
        <v>11</v>
      </c>
      <c r="G273" s="33" t="s">
        <v>92</v>
      </c>
    </row>
    <row r="274" spans="1:7" x14ac:dyDescent="0.2">
      <c r="A274" s="33">
        <v>11814</v>
      </c>
      <c r="B274" s="33" t="s">
        <v>318</v>
      </c>
      <c r="C274" s="33" t="str">
        <f t="shared" si="4"/>
        <v>TALLER DE LAUDERIA, XALAPA</v>
      </c>
      <c r="D274" s="33">
        <v>1</v>
      </c>
      <c r="E274" s="33" t="s">
        <v>92</v>
      </c>
      <c r="F274" s="33">
        <v>11</v>
      </c>
      <c r="G274" s="33" t="s">
        <v>92</v>
      </c>
    </row>
    <row r="275" spans="1:7" x14ac:dyDescent="0.2">
      <c r="A275" s="33">
        <v>43801</v>
      </c>
      <c r="B275" s="33" t="s">
        <v>319</v>
      </c>
      <c r="C275" s="33" t="str">
        <f t="shared" si="4"/>
        <v>TALLER LIBRE DE ARTES, POZA RICA TUXPAN</v>
      </c>
      <c r="D275" s="33">
        <v>4</v>
      </c>
      <c r="E275" s="33" t="s">
        <v>101</v>
      </c>
      <c r="F275" s="33">
        <v>43</v>
      </c>
      <c r="G275" s="33" t="s">
        <v>320</v>
      </c>
    </row>
    <row r="276" spans="1:7" x14ac:dyDescent="0.2">
      <c r="A276" s="33">
        <v>41801</v>
      </c>
      <c r="B276" s="33" t="s">
        <v>319</v>
      </c>
      <c r="C276" s="33" t="str">
        <f t="shared" si="4"/>
        <v>TALLER LIBRE DE ARTES, POZA RICA TUXPAN</v>
      </c>
      <c r="D276" s="33">
        <v>4</v>
      </c>
      <c r="E276" s="33" t="s">
        <v>101</v>
      </c>
      <c r="F276" s="33">
        <v>41</v>
      </c>
      <c r="G276" s="33" t="s">
        <v>102</v>
      </c>
    </row>
    <row r="277" spans="1:7" x14ac:dyDescent="0.2">
      <c r="A277" s="33">
        <v>21801</v>
      </c>
      <c r="B277" s="33" t="s">
        <v>319</v>
      </c>
      <c r="C277" s="33" t="str">
        <f t="shared" si="4"/>
        <v>TALLER LIBRE DE ARTES, VERACRUZ</v>
      </c>
      <c r="D277" s="33">
        <v>2</v>
      </c>
      <c r="E277" s="33" t="s">
        <v>103</v>
      </c>
      <c r="F277" s="33">
        <v>21</v>
      </c>
      <c r="G277" s="33" t="s">
        <v>103</v>
      </c>
    </row>
    <row r="278" spans="1:7" x14ac:dyDescent="0.2">
      <c r="A278" s="33">
        <v>12801</v>
      </c>
      <c r="B278" s="33" t="s">
        <v>319</v>
      </c>
      <c r="C278" s="33" t="str">
        <f t="shared" si="4"/>
        <v>TALLER LIBRE DE ARTES, XALAPA</v>
      </c>
      <c r="D278" s="33">
        <v>1</v>
      </c>
      <c r="E278" s="33" t="s">
        <v>92</v>
      </c>
      <c r="F278" s="33">
        <v>12</v>
      </c>
      <c r="G278" s="33" t="s">
        <v>321</v>
      </c>
    </row>
    <row r="279" spans="1:7" x14ac:dyDescent="0.2">
      <c r="A279" s="33">
        <v>13801</v>
      </c>
      <c r="B279" s="33" t="s">
        <v>319</v>
      </c>
      <c r="C279" s="33" t="str">
        <f t="shared" si="4"/>
        <v>TALLER LIBRE DE ARTES, XALAPA</v>
      </c>
      <c r="D279" s="33">
        <v>1</v>
      </c>
      <c r="E279" s="33" t="s">
        <v>92</v>
      </c>
      <c r="F279" s="33">
        <v>13</v>
      </c>
      <c r="G279" s="33" t="s">
        <v>322</v>
      </c>
    </row>
    <row r="280" spans="1:7" x14ac:dyDescent="0.2">
      <c r="A280" s="33">
        <v>11801</v>
      </c>
      <c r="B280" s="33" t="s">
        <v>319</v>
      </c>
      <c r="C280" s="33" t="str">
        <f t="shared" si="4"/>
        <v>TALLER LIBRE DE ARTES, XALAPA</v>
      </c>
      <c r="D280" s="33">
        <v>1</v>
      </c>
      <c r="E280" s="33" t="s">
        <v>92</v>
      </c>
      <c r="F280" s="33">
        <v>11</v>
      </c>
      <c r="G280" s="33" t="s">
        <v>92</v>
      </c>
    </row>
    <row r="281" spans="1:7" x14ac:dyDescent="0.2">
      <c r="A281" s="33">
        <v>11809</v>
      </c>
      <c r="B281" s="33" t="s">
        <v>323</v>
      </c>
      <c r="C281" s="33" t="str">
        <f t="shared" si="4"/>
        <v>TLEN-HUICANI, XALAPA</v>
      </c>
      <c r="D281" s="33">
        <v>1</v>
      </c>
      <c r="E281" s="33" t="s">
        <v>92</v>
      </c>
      <c r="F281" s="33">
        <v>11</v>
      </c>
      <c r="G281" s="33" t="s">
        <v>92</v>
      </c>
    </row>
    <row r="282" spans="1:7" x14ac:dyDescent="0.2">
      <c r="A282" s="33">
        <v>52401</v>
      </c>
      <c r="B282" s="33" t="s">
        <v>324</v>
      </c>
      <c r="C282" s="33" t="str">
        <f t="shared" si="4"/>
        <v>UNIDAD ACAD. DE CIENCIAS DE LA SALUD Y TRABAJO S., COATZACOALCOS MINATITLAN</v>
      </c>
      <c r="D282" s="33">
        <v>5</v>
      </c>
      <c r="E282" s="33" t="s">
        <v>97</v>
      </c>
      <c r="F282" s="33">
        <v>52</v>
      </c>
      <c r="G282" s="33" t="s">
        <v>119</v>
      </c>
    </row>
    <row r="283" spans="1:7" x14ac:dyDescent="0.2">
      <c r="A283" s="33">
        <v>11601</v>
      </c>
      <c r="B283" s="33" t="s">
        <v>325</v>
      </c>
      <c r="C283" s="33" t="str">
        <f t="shared" si="4"/>
        <v>UNIDAD ACADEMICA DE ARTES, XALAPA</v>
      </c>
      <c r="D283" s="33">
        <v>1</v>
      </c>
      <c r="E283" s="33" t="s">
        <v>92</v>
      </c>
      <c r="F283" s="33">
        <v>11</v>
      </c>
      <c r="G283" s="33" t="s">
        <v>92</v>
      </c>
    </row>
    <row r="284" spans="1:7" x14ac:dyDescent="0.2">
      <c r="A284" s="33">
        <v>11501</v>
      </c>
      <c r="B284" s="33" t="s">
        <v>326</v>
      </c>
      <c r="C284" s="33" t="str">
        <f t="shared" si="4"/>
        <v>UNIDAD ACADEMICA DE CIENCIAS BIOLOGICAS Y AGROPEC., XALAPA</v>
      </c>
      <c r="D284" s="33">
        <v>1</v>
      </c>
      <c r="E284" s="33" t="s">
        <v>92</v>
      </c>
      <c r="F284" s="33">
        <v>11</v>
      </c>
      <c r="G284" s="33" t="s">
        <v>92</v>
      </c>
    </row>
    <row r="285" spans="1:7" x14ac:dyDescent="0.2">
      <c r="A285" s="33">
        <v>41401</v>
      </c>
      <c r="B285" s="33" t="s">
        <v>327</v>
      </c>
      <c r="C285" s="33" t="str">
        <f t="shared" si="4"/>
        <v>UNIDAD ACADEMICA DE CIENCIAS DE LA SALUD, POZA RICA TUXPAN</v>
      </c>
      <c r="D285" s="33">
        <v>4</v>
      </c>
      <c r="E285" s="33" t="s">
        <v>101</v>
      </c>
      <c r="F285" s="33">
        <v>41</v>
      </c>
      <c r="G285" s="33" t="s">
        <v>102</v>
      </c>
    </row>
    <row r="286" spans="1:7" x14ac:dyDescent="0.2">
      <c r="A286" s="33">
        <v>21401</v>
      </c>
      <c r="B286" s="33" t="s">
        <v>327</v>
      </c>
      <c r="C286" s="33" t="str">
        <f t="shared" si="4"/>
        <v>UNIDAD ACADEMICA DE CIENCIAS DE LA SALUD, VERACRUZ</v>
      </c>
      <c r="D286" s="33">
        <v>2</v>
      </c>
      <c r="E286" s="33" t="s">
        <v>103</v>
      </c>
      <c r="F286" s="33">
        <v>21</v>
      </c>
      <c r="G286" s="33" t="s">
        <v>103</v>
      </c>
    </row>
    <row r="287" spans="1:7" x14ac:dyDescent="0.2">
      <c r="A287" s="33">
        <v>11401</v>
      </c>
      <c r="B287" s="33" t="s">
        <v>327</v>
      </c>
      <c r="C287" s="33" t="str">
        <f t="shared" si="4"/>
        <v>UNIDAD ACADEMICA DE CIENCIAS DE LA SALUD, XALAPA</v>
      </c>
      <c r="D287" s="33">
        <v>1</v>
      </c>
      <c r="E287" s="33" t="s">
        <v>92</v>
      </c>
      <c r="F287" s="33">
        <v>11</v>
      </c>
      <c r="G287" s="33" t="s">
        <v>92</v>
      </c>
    </row>
    <row r="288" spans="1:7" x14ac:dyDescent="0.2">
      <c r="A288" s="33">
        <v>11302</v>
      </c>
      <c r="B288" s="33" t="s">
        <v>328</v>
      </c>
      <c r="C288" s="33" t="str">
        <f t="shared" si="4"/>
        <v>UNIDAD ACADEMICA DE ECONOMIA Y ESTADISTICA, XALAPA</v>
      </c>
      <c r="D288" s="33">
        <v>1</v>
      </c>
      <c r="E288" s="33" t="s">
        <v>92</v>
      </c>
      <c r="F288" s="33">
        <v>11</v>
      </c>
      <c r="G288" s="33" t="s">
        <v>92</v>
      </c>
    </row>
    <row r="289" spans="1:7" x14ac:dyDescent="0.2">
      <c r="A289" s="33">
        <v>11202</v>
      </c>
      <c r="B289" s="33" t="s">
        <v>329</v>
      </c>
      <c r="C289" s="33" t="str">
        <f t="shared" si="4"/>
        <v>UNIDAD ACADEMICA DE HUMANIDADES, XALAPA</v>
      </c>
      <c r="D289" s="33">
        <v>1</v>
      </c>
      <c r="E289" s="33" t="s">
        <v>92</v>
      </c>
      <c r="F289" s="33">
        <v>11</v>
      </c>
      <c r="G289" s="33" t="s">
        <v>92</v>
      </c>
    </row>
    <row r="290" spans="1:7" x14ac:dyDescent="0.2">
      <c r="A290" s="33">
        <v>11101</v>
      </c>
      <c r="B290" s="33" t="s">
        <v>330</v>
      </c>
      <c r="C290" s="33" t="str">
        <f t="shared" si="4"/>
        <v>UNIDAD ACADEMICA DE INGENIERIA Y CIENCIAS QUIMICAS, XALAPA</v>
      </c>
      <c r="D290" s="33">
        <v>1</v>
      </c>
      <c r="E290" s="33" t="s">
        <v>92</v>
      </c>
      <c r="F290" s="33">
        <v>11</v>
      </c>
      <c r="G290" s="33" t="s">
        <v>92</v>
      </c>
    </row>
    <row r="291" spans="1:7" x14ac:dyDescent="0.2">
      <c r="A291" s="33">
        <v>11703</v>
      </c>
      <c r="B291" s="33" t="s">
        <v>331</v>
      </c>
      <c r="C291" s="33" t="str">
        <f t="shared" si="4"/>
        <v>UNIDAD DE ESTUDIOS DE POSGRADO, XALAPA</v>
      </c>
      <c r="D291" s="33">
        <v>1</v>
      </c>
      <c r="E291" s="33" t="s">
        <v>92</v>
      </c>
      <c r="F291" s="33">
        <v>11</v>
      </c>
      <c r="G291" s="33" t="s">
        <v>92</v>
      </c>
    </row>
    <row r="292" spans="1:7" x14ac:dyDescent="0.2">
      <c r="A292" s="33">
        <v>11507</v>
      </c>
      <c r="B292" s="33" t="s">
        <v>332</v>
      </c>
      <c r="C292" s="33" t="str">
        <f t="shared" si="4"/>
        <v>UNIDAD DE INV. DE ECOLOGIA DE PESQUERIAS, XALAPA</v>
      </c>
      <c r="D292" s="33">
        <v>1</v>
      </c>
      <c r="E292" s="33" t="s">
        <v>92</v>
      </c>
      <c r="F292" s="33">
        <v>11</v>
      </c>
      <c r="G292" s="33" t="s">
        <v>92</v>
      </c>
    </row>
    <row r="293" spans="1:7" x14ac:dyDescent="0.2">
      <c r="A293" s="33">
        <v>11974</v>
      </c>
      <c r="B293" s="33" t="s">
        <v>333</v>
      </c>
      <c r="C293" s="33" t="str">
        <f t="shared" si="4"/>
        <v>UNIDAD DE ORGANIZACION Y METODOS, XALAPA</v>
      </c>
      <c r="D293" s="33">
        <v>1</v>
      </c>
      <c r="E293" s="33" t="s">
        <v>92</v>
      </c>
      <c r="F293" s="33">
        <v>11</v>
      </c>
      <c r="G293" s="33" t="s">
        <v>92</v>
      </c>
    </row>
    <row r="294" spans="1:7" x14ac:dyDescent="0.2">
      <c r="A294" s="33">
        <v>11113</v>
      </c>
      <c r="B294" s="33" t="s">
        <v>334</v>
      </c>
      <c r="C294" s="33" t="str">
        <f t="shared" si="4"/>
        <v>UNIDAD DE SERV. DE APOYO RESOL.ANALITICA (SARA), XALAPA</v>
      </c>
      <c r="D294" s="33">
        <v>1</v>
      </c>
      <c r="E294" s="33" t="s">
        <v>92</v>
      </c>
      <c r="F294" s="33">
        <v>11</v>
      </c>
      <c r="G294" s="33" t="s">
        <v>92</v>
      </c>
    </row>
    <row r="295" spans="1:7" x14ac:dyDescent="0.2">
      <c r="A295" s="33">
        <v>11976</v>
      </c>
      <c r="B295" s="33" t="s">
        <v>335</v>
      </c>
      <c r="C295" s="33" t="str">
        <f t="shared" si="4"/>
        <v>UNIDAD DE SERVICIOS BIBLIOTECARIOS (USBI), XALAPA</v>
      </c>
      <c r="D295" s="33">
        <v>1</v>
      </c>
      <c r="E295" s="33" t="s">
        <v>92</v>
      </c>
      <c r="F295" s="33">
        <v>11</v>
      </c>
      <c r="G295" s="33" t="s">
        <v>92</v>
      </c>
    </row>
    <row r="296" spans="1:7" x14ac:dyDescent="0.2">
      <c r="A296" s="33">
        <v>22906</v>
      </c>
      <c r="B296" s="33" t="s">
        <v>336</v>
      </c>
      <c r="C296" s="33" t="str">
        <f t="shared" si="4"/>
        <v>UNIDAD DE SERVICIOS BIBLIOTECARIOS DE LA USBI VER., VERACRUZ</v>
      </c>
      <c r="D296" s="33">
        <v>2</v>
      </c>
      <c r="E296" s="33" t="s">
        <v>103</v>
      </c>
      <c r="F296" s="33">
        <v>22</v>
      </c>
      <c r="G296" s="33" t="s">
        <v>104</v>
      </c>
    </row>
    <row r="297" spans="1:7" x14ac:dyDescent="0.2">
      <c r="A297" s="33">
        <v>41906</v>
      </c>
      <c r="B297" s="33" t="s">
        <v>337</v>
      </c>
      <c r="C297" s="33" t="str">
        <f t="shared" si="4"/>
        <v>UNIDAD DE SERVICIOS BIBLIOTECARIOS USBI P.R., POZA RICA TUXPAN</v>
      </c>
      <c r="D297" s="33">
        <v>4</v>
      </c>
      <c r="E297" s="33" t="s">
        <v>101</v>
      </c>
      <c r="F297" s="33">
        <v>41</v>
      </c>
      <c r="G297" s="33" t="s">
        <v>102</v>
      </c>
    </row>
    <row r="298" spans="1:7" x14ac:dyDescent="0.2">
      <c r="A298" s="33">
        <v>51906</v>
      </c>
      <c r="B298" s="33" t="s">
        <v>338</v>
      </c>
      <c r="C298" s="33" t="str">
        <f t="shared" si="4"/>
        <v>UNIDAD DE SERVICIOS BIBLIOTERIOS USBI COATZA, COATZACOALCOS MINATITLAN</v>
      </c>
      <c r="D298" s="33">
        <v>5</v>
      </c>
      <c r="E298" s="33" t="s">
        <v>97</v>
      </c>
      <c r="F298" s="33">
        <v>51</v>
      </c>
      <c r="G298" s="33" t="s">
        <v>98</v>
      </c>
    </row>
    <row r="299" spans="1:7" x14ac:dyDescent="0.2">
      <c r="A299" s="33">
        <v>11972</v>
      </c>
      <c r="B299" s="33" t="s">
        <v>339</v>
      </c>
      <c r="C299" s="33" t="str">
        <f t="shared" si="4"/>
        <v>UNIDAD DEL SISTEMA INTEGRAL DE INFORMACION UNIVERS, XALAPA</v>
      </c>
      <c r="D299" s="33">
        <v>1</v>
      </c>
      <c r="E299" s="33" t="s">
        <v>92</v>
      </c>
      <c r="F299" s="33">
        <v>11</v>
      </c>
      <c r="G299" s="33" t="s">
        <v>92</v>
      </c>
    </row>
    <row r="300" spans="1:7" x14ac:dyDescent="0.2">
      <c r="A300" s="33">
        <v>52901</v>
      </c>
      <c r="B300" s="33" t="s">
        <v>340</v>
      </c>
      <c r="C300" s="33" t="str">
        <f t="shared" si="4"/>
        <v>UNIDAD SERVICIOS BIBLIOTECARIOS Y DE INFORMACION, COATZACOALCOS MINATITLAN</v>
      </c>
      <c r="D300" s="33">
        <v>5</v>
      </c>
      <c r="E300" s="33" t="s">
        <v>97</v>
      </c>
      <c r="F300" s="33">
        <v>52</v>
      </c>
      <c r="G300" s="33" t="s">
        <v>119</v>
      </c>
    </row>
    <row r="301" spans="1:7" x14ac:dyDescent="0.2">
      <c r="A301" s="33">
        <v>11704</v>
      </c>
      <c r="B301" s="33" t="s">
        <v>341</v>
      </c>
      <c r="C301" s="33" t="str">
        <f t="shared" si="4"/>
        <v>UNIVERSIDAD VERACRUZANA INTERCULTURAL, XALAPA</v>
      </c>
      <c r="D301" s="33">
        <v>1</v>
      </c>
      <c r="E301" s="33" t="s">
        <v>92</v>
      </c>
      <c r="F301" s="33">
        <v>11</v>
      </c>
      <c r="G301" s="33" t="s">
        <v>92</v>
      </c>
    </row>
    <row r="302" spans="1:7" x14ac:dyDescent="0.2">
      <c r="A302" s="33">
        <v>51901</v>
      </c>
      <c r="B302" s="33" t="s">
        <v>342</v>
      </c>
      <c r="C302" s="33" t="str">
        <f t="shared" si="4"/>
        <v>VICE-RECTORIA, COATZACOALCOS MINATITLAN</v>
      </c>
      <c r="D302" s="33">
        <v>5</v>
      </c>
      <c r="E302" s="33" t="s">
        <v>97</v>
      </c>
      <c r="F302" s="33">
        <v>51</v>
      </c>
      <c r="G302" s="33" t="s">
        <v>98</v>
      </c>
    </row>
    <row r="303" spans="1:7" x14ac:dyDescent="0.2">
      <c r="A303" s="33">
        <v>31901</v>
      </c>
      <c r="B303" s="33" t="s">
        <v>342</v>
      </c>
      <c r="C303" s="33" t="str">
        <f t="shared" si="4"/>
        <v>VICE-RECTORIA, CORDOBA ORIZABA</v>
      </c>
      <c r="D303" s="33">
        <v>3</v>
      </c>
      <c r="E303" s="33" t="s">
        <v>99</v>
      </c>
      <c r="F303" s="33">
        <v>31</v>
      </c>
      <c r="G303" s="33" t="s">
        <v>100</v>
      </c>
    </row>
    <row r="304" spans="1:7" x14ac:dyDescent="0.2">
      <c r="A304" s="33">
        <v>41901</v>
      </c>
      <c r="B304" s="33" t="s">
        <v>342</v>
      </c>
      <c r="C304" s="33" t="str">
        <f t="shared" si="4"/>
        <v>VICE-RECTORIA, POZA RICA TUXPAN</v>
      </c>
      <c r="D304" s="33">
        <v>4</v>
      </c>
      <c r="E304" s="33" t="s">
        <v>101</v>
      </c>
      <c r="F304" s="33">
        <v>41</v>
      </c>
      <c r="G304" s="33" t="s">
        <v>102</v>
      </c>
    </row>
    <row r="305" spans="1:7" x14ac:dyDescent="0.2">
      <c r="A305" s="33">
        <v>22901</v>
      </c>
      <c r="B305" s="33" t="s">
        <v>342</v>
      </c>
      <c r="C305" s="33" t="str">
        <f t="shared" si="4"/>
        <v>VICE-RECTORIA, VERACRUZ</v>
      </c>
      <c r="D305" s="33">
        <v>2</v>
      </c>
      <c r="E305" s="33" t="s">
        <v>103</v>
      </c>
      <c r="F305" s="33">
        <v>22</v>
      </c>
      <c r="G305" s="33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0" sqref="B10:C10"/>
    </sheetView>
  </sheetViews>
  <sheetFormatPr baseColWidth="10" defaultColWidth="11.28515625"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45fa2cb-02ad-458b-aa5a-b6d5dc7556b6">
      <Terms xmlns="http://schemas.microsoft.com/office/infopath/2007/PartnerControls"/>
    </lcf76f155ced4ddcb4097134ff3c332f>
    <TaxCatchAll xmlns="0ccbb89e-f11b-46b8-b85c-f37e0cfb58b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1EAC80E6052574FA38425BD43F24FE4" ma:contentTypeVersion="12" ma:contentTypeDescription="Crear nuevo documento." ma:contentTypeScope="" ma:versionID="7f857e6170da3a41523c187ec48608eb">
  <xsd:schema xmlns:xsd="http://www.w3.org/2001/XMLSchema" xmlns:xs="http://www.w3.org/2001/XMLSchema" xmlns:p="http://schemas.microsoft.com/office/2006/metadata/properties" xmlns:ns2="345fa2cb-02ad-458b-aa5a-b6d5dc7556b6" xmlns:ns3="0ccbb89e-f11b-46b8-b85c-f37e0cfb58bc" targetNamespace="http://schemas.microsoft.com/office/2006/metadata/properties" ma:root="true" ma:fieldsID="2ca94bb0a8d13c2d74624fedbde7bb33" ns2:_="" ns3:_="">
    <xsd:import namespace="345fa2cb-02ad-458b-aa5a-b6d5dc7556b6"/>
    <xsd:import namespace="0ccbb89e-f11b-46b8-b85c-f37e0cfb58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5fa2cb-02ad-458b-aa5a-b6d5dc7556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b7ce6e4b-a54d-4d0a-af3c-a20d00b3f8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cbb89e-f11b-46b8-b85c-f37e0cfb58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c219b2e5-b85a-42c3-8a83-53f6d4f3368c}" ma:internalName="TaxCatchAll" ma:showField="CatchAllData" ma:web="0ccbb89e-f11b-46b8-b85c-f37e0cfb58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0ECD8A-4CEB-4B54-B926-00F1A81DEFFF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f16ec128-e414-4131-81c5-a2cf1e27ad9f"/>
    <ds:schemaRef ds:uri="http://purl.org/dc/dcmitype/"/>
    <ds:schemaRef ds:uri="4320f27d-9ee5-43fa-9c52-96ea2c59ee46"/>
    <ds:schemaRef ds:uri="http://schemas.microsoft.com/office/2006/metadata/properties"/>
    <ds:schemaRef ds:uri="http://purl.org/dc/terms/"/>
    <ds:schemaRef ds:uri="http://purl.org/dc/elements/1.1/"/>
    <ds:schemaRef ds:uri="345fa2cb-02ad-458b-aa5a-b6d5dc7556b6"/>
    <ds:schemaRef ds:uri="0ccbb89e-f11b-46b8-b85c-f37e0cfb58bc"/>
  </ds:schemaRefs>
</ds:datastoreItem>
</file>

<file path=customXml/itemProps2.xml><?xml version="1.0" encoding="utf-8"?>
<ds:datastoreItem xmlns:ds="http://schemas.openxmlformats.org/officeDocument/2006/customXml" ds:itemID="{AE88D9D3-6663-4818-8599-3996ED0952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53838D-18EA-40CB-983C-2C396BC19B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5fa2cb-02ad-458b-aa5a-b6d5dc7556b6"/>
    <ds:schemaRef ds:uri="0ccbb89e-f11b-46b8-b85c-f37e0cfb58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DGTI-ST-F-02</vt:lpstr>
      <vt:lpstr>INSTRUCTIVO</vt:lpstr>
      <vt:lpstr>Tipo Llamadas</vt:lpstr>
      <vt:lpstr>Dire</vt:lpstr>
      <vt:lpstr>Ent_Depe</vt:lpstr>
      <vt:lpstr>Hoja3</vt:lpstr>
      <vt:lpstr>'DGTI-ST-F-02'!Área_de_impresión</vt:lpstr>
      <vt:lpstr>DGTI</vt:lpstr>
      <vt:lpstr>ent_depe</vt:lpstr>
      <vt:lpstr>Regiones</vt:lpstr>
      <vt:lpstr>TipoMov</vt:lpstr>
    </vt:vector>
  </TitlesOfParts>
  <Manager/>
  <Company>Universidad Veracruzana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UV</dc:creator>
  <cp:keywords/>
  <dc:description/>
  <cp:lastModifiedBy>Hernandez Aldama Erika Graciela</cp:lastModifiedBy>
  <cp:revision/>
  <dcterms:created xsi:type="dcterms:W3CDTF">2001-02-23T02:13:02Z</dcterms:created>
  <dcterms:modified xsi:type="dcterms:W3CDTF">2023-04-18T16:39:29Z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0x010100D1EAC80E6052574FA38425BD43F24FE4</vt:lpwstr>
  </property>
  <property fmtid="{D5CDD505-2E9C-101B-9397-08002B2CF9AE}" pid="3" name="MediaServiceImageTags">
    <vt:lpwstr/>
  </property>
</Properties>
</file>