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ugr\Escritorio\"/>
    </mc:Choice>
  </mc:AlternateContent>
  <xr:revisionPtr revIDLastSave="0" documentId="13_ncr:1_{21495E35-E376-4F34-AED4-64BA1C36F2E5}" xr6:coauthVersionLast="47" xr6:coauthVersionMax="47" xr10:uidLastSave="{00000000-0000-0000-0000-000000000000}"/>
  <bookViews>
    <workbookView xWindow="-108" yWindow="-108" windowWidth="23256" windowHeight="13176" xr2:uid="{C2E9D8B5-15E3-4722-BC77-231FDDD1128A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1" l="1"/>
  <c r="E25" i="1"/>
  <c r="E26" i="1"/>
  <c r="E27" i="1"/>
  <c r="E23" i="1"/>
  <c r="E12" i="1"/>
  <c r="E11" i="1"/>
  <c r="E22" i="1"/>
  <c r="E21" i="1"/>
  <c r="E20" i="1"/>
  <c r="E18" i="1"/>
  <c r="E19" i="1"/>
  <c r="E5" i="1"/>
  <c r="E6" i="1"/>
  <c r="E17" i="1"/>
  <c r="E3" i="1"/>
  <c r="E8" i="1"/>
  <c r="E9" i="1"/>
  <c r="E10" i="1"/>
  <c r="E13" i="1"/>
  <c r="E14" i="1"/>
  <c r="E15" i="1"/>
  <c r="E16" i="1"/>
  <c r="E4" i="1"/>
  <c r="E24" i="1" l="1"/>
</calcChain>
</file>

<file path=xl/sharedStrings.xml><?xml version="1.0" encoding="utf-8"?>
<sst xmlns="http://schemas.openxmlformats.org/spreadsheetml/2006/main" count="49" uniqueCount="36">
  <si>
    <t>Insumos del Laboratorio de termofluidos 2024</t>
  </si>
  <si>
    <t>Productos</t>
  </si>
  <si>
    <t>Cantidad</t>
  </si>
  <si>
    <t>Link</t>
  </si>
  <si>
    <t>Precio unitario</t>
  </si>
  <si>
    <t>Precio</t>
  </si>
  <si>
    <t>Filamento pla</t>
  </si>
  <si>
    <t>Soldadura de plata</t>
  </si>
  <si>
    <t>Refacciones y Refrigerantes de xalapa</t>
  </si>
  <si>
    <t>Fundente para plata</t>
  </si>
  <si>
    <t>R134a</t>
  </si>
  <si>
    <t>Gas turner</t>
  </si>
  <si>
    <t>Kit boquilla de manguera y gas Turner</t>
  </si>
  <si>
    <t>Vendedor</t>
  </si>
  <si>
    <t>Creality</t>
  </si>
  <si>
    <t>COLD PARTS-FRILAV</t>
  </si>
  <si>
    <t>Remachadora</t>
  </si>
  <si>
    <t>PRO FERRETERIAS</t>
  </si>
  <si>
    <t>Segueta mini arco</t>
  </si>
  <si>
    <t>Segueta de arco</t>
  </si>
  <si>
    <t>Fuente de alimentación conmutada</t>
  </si>
  <si>
    <t>TECNEU</t>
  </si>
  <si>
    <t>Crimpadora</t>
  </si>
  <si>
    <t>Voltimetro amperimetro display digital</t>
  </si>
  <si>
    <t>Alambre para protoboard</t>
  </si>
  <si>
    <t>DIP MECATRONICA</t>
  </si>
  <si>
    <t>Malla para desoldar</t>
  </si>
  <si>
    <t>Kit 6 placa fenolica 15x20 cm</t>
  </si>
  <si>
    <t>Kit 5 placa fenólica 10x10 cm</t>
  </si>
  <si>
    <t xml:space="preserve"> Paquete borneras 2 pines</t>
  </si>
  <si>
    <t>Kit tiras de header hembra</t>
  </si>
  <si>
    <t>RANTEC ELECTRONICS</t>
  </si>
  <si>
    <t>Kit Tiras de header macho</t>
  </si>
  <si>
    <t xml:space="preserve"> Paquete borneras 3 pines</t>
  </si>
  <si>
    <t>Plastiacero</t>
  </si>
  <si>
    <t>INGENIERIA FERRAMENTUM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</si>
</sst>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44" fontId="2" fillId="0" borderId="0" xfId="1" applyFont="1" applyAlignment="1">
      <alignment vertical="center"/>
    </xf>
    <xf numFmtId="44" fontId="2" fillId="0" borderId="0" xfId="0" applyNumberFormat="1" applyFont="1" applyAlignment="1">
      <alignment vertical="center"/>
    </xf>
    <xf numFmtId="0" fontId="2" fillId="0" borderId="0" xfId="0" applyFont="1" applyAlignment="1">
      <alignment horizontal="center"/>
    </xf>
  </cellXfs>
  <cellStyles count="2">
    <cellStyle name="Moneda" xfId="1" builtinId="4"/>
    <cellStyle name="Normal" xfId="0" builtinId="0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4" formatCode="_-&quot;$&quot;* #,##0.00_-;\-&quot;$&quot;* #,##0.00_-;_-&quot;$&quot;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4" formatCode="_-&quot;$&quot;* #,##0.00_-;\-&quot;$&quot;* #,##0.00_-;_-&quot;$&quot;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https://articulo.mercadolibre.com.mx/MLM-1352111872-2-pzas-voltimetro-y-amperimetro-100v-10a-display-digital-_JM#reco_item_pos=0&amp;reco_backend=machinalis-seller-items-pdp&amp;reco_backend_type=low_level&amp;reco_client=vip-seller_items-above&amp;reco_id=257ebccd-f12b-46ea-bee8-93601e6e2422" TargetMode="External"/><Relationship Id="rId13" Type="http://schemas.openxmlformats.org/officeDocument/2006/relationships/hyperlink" Target="https://articulo.mercadolibre.com.mx/MLM-798969020-10-tiras-de-header-macho-de-40-dupont-254mm-arduino-_JM#position=41&amp;search_layout=stack&amp;type=item&amp;tracking_id=50836e6e-8187-44d6-94b7-64cc3b6f71f9" TargetMode="External"/><Relationship Id="rId3" Type="http://schemas.openxmlformats.org/officeDocument/2006/relationships/hyperlink" Target="https://www.mercadolibre.com.mx/remachadora-9-pulg-profesional-con-remaches-17961/p/MLM22570718?pdp_filters=category:MLM120109%7Cshipping:fulfillment#searchVariation=MLM22570718&amp;position=7&amp;search_layout=grid&amp;type=product&amp;tracking_id=776e389e-b1d5-4d1b-9807-386eb40572c0" TargetMode="External"/><Relationship Id="rId7" Type="http://schemas.openxmlformats.org/officeDocument/2006/relationships/hyperlink" Target="https://articulo.mercadolibre.com.mx/MLM-1437029543-pinza-crimpadora-awg23-7-1200pcs-terminal-conector-de-metal-_JM#position=22&amp;search_layout=stack&amp;type=item&amp;tracking_id=fe32cf00-2713-42d3-9f19-d9a8e53e0168" TargetMode="External"/><Relationship Id="rId12" Type="http://schemas.openxmlformats.org/officeDocument/2006/relationships/hyperlink" Target="https://articulo.mercadolibre.com.mx/MLM-948361494-5-pzas-de-placa-fenolica-10x10-baquelita-cm-1-cara-cobre-pcb-_JM#position=11&amp;search_layout=stack&amp;type=item&amp;tracking_id=b347b4c1-d6bd-4e68-b34b-4b3e38163193" TargetMode="External"/><Relationship Id="rId17" Type="http://schemas.openxmlformats.org/officeDocument/2006/relationships/hyperlink" Target="https://articulo.mercadolibre.com.mx/MLM-929597089-pegamento-plastiacero-epoxico-5-minutos-r5-45-25-ml-devcon-_JM" TargetMode="External"/><Relationship Id="rId2" Type="http://schemas.openxmlformats.org/officeDocument/2006/relationships/hyperlink" Target="https://articulo.mercadolibre.com.mx/MLM-744340431-kit-soplete-con-boquilla-de-manguera-gas-turner-para-soldar-_JM#position=28&amp;search_layout=grid&amp;type=item&amp;tracking_id=e0ee7008-5f3c-459b-a0b7-c5c635f328bf" TargetMode="External"/><Relationship Id="rId16" Type="http://schemas.openxmlformats.org/officeDocument/2006/relationships/hyperlink" Target="https://articulo.mercadolibre.com.mx/MLM-798964840-10-tiras-de-header-hembra-de-40-dupont-254mm-arduino-_JM#position=1&amp;search_layout=stack&amp;type=item&amp;tracking_id=845a1bc5-71e8-4405-9582-cb8a91f626e9" TargetMode="External"/><Relationship Id="rId1" Type="http://schemas.openxmlformats.org/officeDocument/2006/relationships/hyperlink" Target="https://articulo.mercadolibre.com.mx/MLM-1451197527-filamento-creality-cr-pla-impresora-3d-175mm-1kg-rojo-_JM#position=26&amp;search_layout=grid&amp;type=item&amp;tracking_id=888e95b0-d1aa-4d5d-9d86-927dbfd89c1b" TargetMode="External"/><Relationship Id="rId6" Type="http://schemas.openxmlformats.org/officeDocument/2006/relationships/hyperlink" Target="https://articulo.mercadolibre.com.mx/MLM-909325437-fuente-de-alimentacion-conmutada-regulada-0-30v-0-5a-wanptek-_JM#position=12&amp;search_layout=stack&amp;type=item&amp;tracking_id=701ed852-a089-4959-a545-561daf9780d5" TargetMode="External"/><Relationship Id="rId11" Type="http://schemas.openxmlformats.org/officeDocument/2006/relationships/hyperlink" Target="https://articulo.mercadolibre.com.mx/MLM-1982834840-kit-de-6-baquelitas-15x20cm-1-cara-placa-fenolica-cobre-pcb-_JM#position=24&amp;search_layout=stack&amp;type=item&amp;tracking_id=46a4bbc4-7f63-49cc-b670-8de4a7558d1d" TargetMode="External"/><Relationship Id="rId5" Type="http://schemas.openxmlformats.org/officeDocument/2006/relationships/hyperlink" Target="https://www.mercadolibre.com.mx/arco-prof-alta-tension-12-truper-10232/p/MLM24346972?pdp_filters=seller_id%3A592724647#reco_item_pos=11&amp;reco_backend=machinalis-seller-items-pdp&amp;reco_backend_type=low_level&amp;reco_client=recoview-selleritems-eshops&amp;reco_id=6a1a5e27-fa14-4e9b-9a9e-8c6a88f2189b&amp;tracking_id=3932362e-907b-472e-8ba0-a1ae244885e9&amp;source=eshops" TargetMode="External"/><Relationship Id="rId15" Type="http://schemas.openxmlformats.org/officeDocument/2006/relationships/hyperlink" Target="https://articulo.mercadolibre.com.mx/MLM-616137827-clema-3-pines-terminales-20pzas-arduino-pic-_JM" TargetMode="External"/><Relationship Id="rId10" Type="http://schemas.openxmlformats.org/officeDocument/2006/relationships/hyperlink" Target="https://articulo.mercadolibre.com.mx/MLM-624757801-malla-para-desoldar-2-mm-largo-150m-_JM#position=5&amp;search_layout=grid&amp;type=item&amp;tracking_id=061c9226-1dea-4486-8f90-0b462f93ca29" TargetMode="External"/><Relationship Id="rId4" Type="http://schemas.openxmlformats.org/officeDocument/2006/relationships/hyperlink" Target="https://www.mercadolibre.com.mx/mini-arco-de-plastico-para-segueta-12-pretul-20002/p/MLM24285981?pdp_filters=category:MLM186863#searchVariation=MLM24285981&amp;position=18&amp;search_layout=grid&amp;type=product&amp;tracking_id=7c0e1f80-d0bf-4133-bb3f-b0f86004d46c" TargetMode="External"/><Relationship Id="rId9" Type="http://schemas.openxmlformats.org/officeDocument/2006/relationships/hyperlink" Target="https://articulo.mercadolibre.com.mx/MLM-604330141-alambre-para-protoboard-bobina-con-100-metros-_JM?attributes=custom%3ATkVHUk8%3D&amp;quantity=1" TargetMode="External"/><Relationship Id="rId14" Type="http://schemas.openxmlformats.org/officeDocument/2006/relationships/hyperlink" Target="https://articulo.mercadolibre.com.mx/MLM-608795966-clema-2-pines-terminales-20pzas-arduino-pic-_JM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180975</xdr:colOff>
      <xdr:row>3</xdr:row>
      <xdr:rowOff>66674</xdr:rowOff>
    </xdr:from>
    <xdr:to>
      <xdr:col>5</xdr:col>
      <xdr:colOff>466725</xdr:colOff>
      <xdr:row>3</xdr:row>
      <xdr:rowOff>419099</xdr:rowOff>
    </xdr:to>
    <xdr:sp macro="" textlink="">
      <xdr:nvSpPr>
        <xdr:cNvPr id="2" name="Rectángulo: esquina dobla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87F06A3-888F-A44B-B565-D1645F262A38}"/>
            </a:ext>
          </a:extLst>
        </xdr:cNvPr>
        <xdr:cNvSpPr/>
      </xdr:nvSpPr>
      <xdr:spPr>
        <a:xfrm>
          <a:off x="6410325" y="952499"/>
          <a:ext cx="285750" cy="352425"/>
        </a:xfrm>
        <a:prstGeom prst="foldedCorner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5</xdr:col>
      <xdr:colOff>180975</xdr:colOff>
      <xdr:row>2</xdr:row>
      <xdr:rowOff>85725</xdr:rowOff>
    </xdr:from>
    <xdr:to>
      <xdr:col>5</xdr:col>
      <xdr:colOff>495300</xdr:colOff>
      <xdr:row>2</xdr:row>
      <xdr:rowOff>352425</xdr:rowOff>
    </xdr:to>
    <xdr:sp macro="" textlink="">
      <xdr:nvSpPr>
        <xdr:cNvPr id="3" name="Rectángulo: esquina doblada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4EB8B6C-A590-41AE-BAB1-9B74B25F727D}"/>
            </a:ext>
          </a:extLst>
        </xdr:cNvPr>
        <xdr:cNvSpPr/>
      </xdr:nvSpPr>
      <xdr:spPr>
        <a:xfrm>
          <a:off x="6410325" y="466725"/>
          <a:ext cx="314325" cy="266700"/>
        </a:xfrm>
        <a:prstGeom prst="foldedCorner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5</xdr:col>
      <xdr:colOff>219075</xdr:colOff>
      <xdr:row>7</xdr:row>
      <xdr:rowOff>142875</xdr:rowOff>
    </xdr:from>
    <xdr:to>
      <xdr:col>5</xdr:col>
      <xdr:colOff>495300</xdr:colOff>
      <xdr:row>7</xdr:row>
      <xdr:rowOff>428625</xdr:rowOff>
    </xdr:to>
    <xdr:sp macro="" textlink="">
      <xdr:nvSpPr>
        <xdr:cNvPr id="4" name="Rectángulo: esquina doblada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A6ABFB4-0FB6-0D9E-B604-F9E89AB295DF}"/>
            </a:ext>
          </a:extLst>
        </xdr:cNvPr>
        <xdr:cNvSpPr/>
      </xdr:nvSpPr>
      <xdr:spPr>
        <a:xfrm>
          <a:off x="6448425" y="3552825"/>
          <a:ext cx="276225" cy="285750"/>
        </a:xfrm>
        <a:prstGeom prst="foldedCorner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5</xdr:col>
      <xdr:colOff>228600</xdr:colOff>
      <xdr:row>8</xdr:row>
      <xdr:rowOff>114300</xdr:rowOff>
    </xdr:from>
    <xdr:to>
      <xdr:col>5</xdr:col>
      <xdr:colOff>457200</xdr:colOff>
      <xdr:row>8</xdr:row>
      <xdr:rowOff>419100</xdr:rowOff>
    </xdr:to>
    <xdr:sp macro="" textlink="">
      <xdr:nvSpPr>
        <xdr:cNvPr id="5" name="Rectángulo: esquina doblada 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7162DD2-E849-F517-3851-CA4D3198DF65}"/>
            </a:ext>
          </a:extLst>
        </xdr:cNvPr>
        <xdr:cNvSpPr/>
      </xdr:nvSpPr>
      <xdr:spPr>
        <a:xfrm>
          <a:off x="6457950" y="4029075"/>
          <a:ext cx="228600" cy="304800"/>
        </a:xfrm>
        <a:prstGeom prst="foldedCorner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6</xdr:col>
      <xdr:colOff>428625</xdr:colOff>
      <xdr:row>16</xdr:row>
      <xdr:rowOff>104775</xdr:rowOff>
    </xdr:from>
    <xdr:to>
      <xdr:col>6</xdr:col>
      <xdr:colOff>657225</xdr:colOff>
      <xdr:row>16</xdr:row>
      <xdr:rowOff>409575</xdr:rowOff>
    </xdr:to>
    <xdr:sp macro="" textlink="">
      <xdr:nvSpPr>
        <xdr:cNvPr id="6" name="Rectángulo: esquina doblada 5">
          <a:extLst>
            <a:ext uri="{FF2B5EF4-FFF2-40B4-BE49-F238E27FC236}">
              <a16:creationId xmlns:a16="http://schemas.microsoft.com/office/drawing/2014/main" id="{496D92B0-11EF-4A23-9D73-D1046FCD9859}"/>
            </a:ext>
          </a:extLst>
        </xdr:cNvPr>
        <xdr:cNvSpPr/>
      </xdr:nvSpPr>
      <xdr:spPr>
        <a:xfrm>
          <a:off x="7419975" y="7553325"/>
          <a:ext cx="228600" cy="304800"/>
        </a:xfrm>
        <a:prstGeom prst="foldedCorner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5</xdr:col>
      <xdr:colOff>228600</xdr:colOff>
      <xdr:row>9</xdr:row>
      <xdr:rowOff>142875</xdr:rowOff>
    </xdr:from>
    <xdr:to>
      <xdr:col>5</xdr:col>
      <xdr:colOff>457200</xdr:colOff>
      <xdr:row>9</xdr:row>
      <xdr:rowOff>447675</xdr:rowOff>
    </xdr:to>
    <xdr:sp macro="" textlink="">
      <xdr:nvSpPr>
        <xdr:cNvPr id="7" name="Rectángulo: esquina doblada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1A810894-DC88-4474-9251-0108E82D5F50}"/>
            </a:ext>
          </a:extLst>
        </xdr:cNvPr>
        <xdr:cNvSpPr/>
      </xdr:nvSpPr>
      <xdr:spPr>
        <a:xfrm>
          <a:off x="6457950" y="4562475"/>
          <a:ext cx="228600" cy="304800"/>
        </a:xfrm>
        <a:prstGeom prst="foldedCorner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5</xdr:col>
      <xdr:colOff>219075</xdr:colOff>
      <xdr:row>16</xdr:row>
      <xdr:rowOff>142875</xdr:rowOff>
    </xdr:from>
    <xdr:to>
      <xdr:col>5</xdr:col>
      <xdr:colOff>447675</xdr:colOff>
      <xdr:row>16</xdr:row>
      <xdr:rowOff>447675</xdr:rowOff>
    </xdr:to>
    <xdr:sp macro="" textlink="">
      <xdr:nvSpPr>
        <xdr:cNvPr id="8" name="Rectángulo: esquina doblada 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410308B4-CA3B-408D-A2CE-C82AE20A6A57}"/>
            </a:ext>
          </a:extLst>
        </xdr:cNvPr>
        <xdr:cNvSpPr/>
      </xdr:nvSpPr>
      <xdr:spPr>
        <a:xfrm>
          <a:off x="6448425" y="5067300"/>
          <a:ext cx="228600" cy="304800"/>
        </a:xfrm>
        <a:prstGeom prst="foldedCorner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5</xdr:col>
      <xdr:colOff>228600</xdr:colOff>
      <xdr:row>17</xdr:row>
      <xdr:rowOff>114300</xdr:rowOff>
    </xdr:from>
    <xdr:to>
      <xdr:col>5</xdr:col>
      <xdr:colOff>457200</xdr:colOff>
      <xdr:row>17</xdr:row>
      <xdr:rowOff>419100</xdr:rowOff>
    </xdr:to>
    <xdr:sp macro="" textlink="">
      <xdr:nvSpPr>
        <xdr:cNvPr id="9" name="Rectángulo: esquina doblada 8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B00DAE2A-07AA-444F-88C6-C8F0FE55BC3D}"/>
            </a:ext>
          </a:extLst>
        </xdr:cNvPr>
        <xdr:cNvSpPr/>
      </xdr:nvSpPr>
      <xdr:spPr>
        <a:xfrm>
          <a:off x="6457950" y="5543550"/>
          <a:ext cx="228600" cy="304800"/>
        </a:xfrm>
        <a:prstGeom prst="foldedCorner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5</xdr:col>
      <xdr:colOff>228600</xdr:colOff>
      <xdr:row>18</xdr:row>
      <xdr:rowOff>95250</xdr:rowOff>
    </xdr:from>
    <xdr:to>
      <xdr:col>5</xdr:col>
      <xdr:colOff>457200</xdr:colOff>
      <xdr:row>18</xdr:row>
      <xdr:rowOff>400050</xdr:rowOff>
    </xdr:to>
    <xdr:sp macro="" textlink="">
      <xdr:nvSpPr>
        <xdr:cNvPr id="10" name="Rectángulo: esquina doblada 9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B010493C-81D1-4615-88BC-1A5A46CD6EF0}"/>
            </a:ext>
          </a:extLst>
        </xdr:cNvPr>
        <xdr:cNvSpPr/>
      </xdr:nvSpPr>
      <xdr:spPr>
        <a:xfrm>
          <a:off x="6457950" y="6029325"/>
          <a:ext cx="228600" cy="304800"/>
        </a:xfrm>
        <a:prstGeom prst="foldedCorner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5</xdr:col>
      <xdr:colOff>209550</xdr:colOff>
      <xdr:row>4</xdr:row>
      <xdr:rowOff>85725</xdr:rowOff>
    </xdr:from>
    <xdr:to>
      <xdr:col>5</xdr:col>
      <xdr:colOff>438150</xdr:colOff>
      <xdr:row>4</xdr:row>
      <xdr:rowOff>390525</xdr:rowOff>
    </xdr:to>
    <xdr:sp macro="" textlink="">
      <xdr:nvSpPr>
        <xdr:cNvPr id="11" name="Rectángulo: esquina doblada 10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71090FDB-0BB9-4BDC-B738-93CD66078D69}"/>
            </a:ext>
          </a:extLst>
        </xdr:cNvPr>
        <xdr:cNvSpPr/>
      </xdr:nvSpPr>
      <xdr:spPr>
        <a:xfrm>
          <a:off x="6438900" y="6524625"/>
          <a:ext cx="228600" cy="304800"/>
        </a:xfrm>
        <a:prstGeom prst="foldedCorner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5</xdr:col>
      <xdr:colOff>219075</xdr:colOff>
      <xdr:row>5</xdr:row>
      <xdr:rowOff>95250</xdr:rowOff>
    </xdr:from>
    <xdr:to>
      <xdr:col>5</xdr:col>
      <xdr:colOff>447675</xdr:colOff>
      <xdr:row>5</xdr:row>
      <xdr:rowOff>400050</xdr:rowOff>
    </xdr:to>
    <xdr:sp macro="" textlink="">
      <xdr:nvSpPr>
        <xdr:cNvPr id="12" name="Rectángulo: esquina doblada 11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F4CBC1FD-404E-42A1-BE93-45E1C87C8F54}"/>
            </a:ext>
          </a:extLst>
        </xdr:cNvPr>
        <xdr:cNvSpPr/>
      </xdr:nvSpPr>
      <xdr:spPr>
        <a:xfrm>
          <a:off x="6448425" y="7038975"/>
          <a:ext cx="228600" cy="304800"/>
        </a:xfrm>
        <a:prstGeom prst="foldedCorner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5</xdr:col>
      <xdr:colOff>228600</xdr:colOff>
      <xdr:row>19</xdr:row>
      <xdr:rowOff>95250</xdr:rowOff>
    </xdr:from>
    <xdr:to>
      <xdr:col>5</xdr:col>
      <xdr:colOff>457200</xdr:colOff>
      <xdr:row>19</xdr:row>
      <xdr:rowOff>400050</xdr:rowOff>
    </xdr:to>
    <xdr:sp macro="" textlink="">
      <xdr:nvSpPr>
        <xdr:cNvPr id="13" name="Rectángulo: esquina doblada 12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3D9C21D1-2AC8-4795-A075-A172461C1D6A}"/>
            </a:ext>
          </a:extLst>
        </xdr:cNvPr>
        <xdr:cNvSpPr/>
      </xdr:nvSpPr>
      <xdr:spPr>
        <a:xfrm>
          <a:off x="6457950" y="7543800"/>
          <a:ext cx="228600" cy="304800"/>
        </a:xfrm>
        <a:prstGeom prst="foldedCorner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5</xdr:col>
      <xdr:colOff>219075</xdr:colOff>
      <xdr:row>20</xdr:row>
      <xdr:rowOff>104775</xdr:rowOff>
    </xdr:from>
    <xdr:to>
      <xdr:col>5</xdr:col>
      <xdr:colOff>447675</xdr:colOff>
      <xdr:row>20</xdr:row>
      <xdr:rowOff>409575</xdr:rowOff>
    </xdr:to>
    <xdr:sp macro="" textlink="">
      <xdr:nvSpPr>
        <xdr:cNvPr id="14" name="Rectángulo: esquina doblada 13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7DD95227-4FED-4520-9834-41C62CB6B756}"/>
            </a:ext>
          </a:extLst>
        </xdr:cNvPr>
        <xdr:cNvSpPr/>
      </xdr:nvSpPr>
      <xdr:spPr>
        <a:xfrm>
          <a:off x="6448425" y="8058150"/>
          <a:ext cx="228600" cy="304800"/>
        </a:xfrm>
        <a:prstGeom prst="foldedCorner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5</xdr:col>
      <xdr:colOff>209550</xdr:colOff>
      <xdr:row>10</xdr:row>
      <xdr:rowOff>104775</xdr:rowOff>
    </xdr:from>
    <xdr:to>
      <xdr:col>5</xdr:col>
      <xdr:colOff>438150</xdr:colOff>
      <xdr:row>10</xdr:row>
      <xdr:rowOff>409575</xdr:rowOff>
    </xdr:to>
    <xdr:sp macro="" textlink="">
      <xdr:nvSpPr>
        <xdr:cNvPr id="15" name="Rectángulo: esquina doblada 14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DDEAC912-81A2-4A6B-80D3-F4C1074907BA}"/>
            </a:ext>
          </a:extLst>
        </xdr:cNvPr>
        <xdr:cNvSpPr/>
      </xdr:nvSpPr>
      <xdr:spPr>
        <a:xfrm>
          <a:off x="6438900" y="8562975"/>
          <a:ext cx="228600" cy="304800"/>
        </a:xfrm>
        <a:prstGeom prst="foldedCorner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5</xdr:col>
      <xdr:colOff>219075</xdr:colOff>
      <xdr:row>21</xdr:row>
      <xdr:rowOff>85725</xdr:rowOff>
    </xdr:from>
    <xdr:to>
      <xdr:col>5</xdr:col>
      <xdr:colOff>447675</xdr:colOff>
      <xdr:row>21</xdr:row>
      <xdr:rowOff>390525</xdr:rowOff>
    </xdr:to>
    <xdr:sp macro="" textlink="">
      <xdr:nvSpPr>
        <xdr:cNvPr id="16" name="Rectángulo: esquina doblada 15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BE31D3BE-181D-4127-B84C-0BA2330D0180}"/>
            </a:ext>
          </a:extLst>
        </xdr:cNvPr>
        <xdr:cNvSpPr/>
      </xdr:nvSpPr>
      <xdr:spPr>
        <a:xfrm>
          <a:off x="6448425" y="9048750"/>
          <a:ext cx="228600" cy="304800"/>
        </a:xfrm>
        <a:prstGeom prst="foldedCorner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5</xdr:col>
      <xdr:colOff>219075</xdr:colOff>
      <xdr:row>22</xdr:row>
      <xdr:rowOff>85725</xdr:rowOff>
    </xdr:from>
    <xdr:to>
      <xdr:col>5</xdr:col>
      <xdr:colOff>447675</xdr:colOff>
      <xdr:row>22</xdr:row>
      <xdr:rowOff>390525</xdr:rowOff>
    </xdr:to>
    <xdr:sp macro="" textlink="">
      <xdr:nvSpPr>
        <xdr:cNvPr id="17" name="Rectángulo: esquina doblada 16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FBAD9648-D095-4CD0-B9EC-EB7FAD1930EA}"/>
            </a:ext>
          </a:extLst>
        </xdr:cNvPr>
        <xdr:cNvSpPr/>
      </xdr:nvSpPr>
      <xdr:spPr>
        <a:xfrm>
          <a:off x="6448425" y="9048750"/>
          <a:ext cx="228600" cy="304800"/>
        </a:xfrm>
        <a:prstGeom prst="foldedCorner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5</xdr:col>
      <xdr:colOff>209550</xdr:colOff>
      <xdr:row>11</xdr:row>
      <xdr:rowOff>133350</xdr:rowOff>
    </xdr:from>
    <xdr:to>
      <xdr:col>5</xdr:col>
      <xdr:colOff>438150</xdr:colOff>
      <xdr:row>11</xdr:row>
      <xdr:rowOff>438150</xdr:rowOff>
    </xdr:to>
    <xdr:sp macro="" textlink="">
      <xdr:nvSpPr>
        <xdr:cNvPr id="18" name="Rectángulo: esquina doblada 17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26122F3B-9ED7-478D-8623-D7BB54BA5BDA}"/>
            </a:ext>
          </a:extLst>
        </xdr:cNvPr>
        <xdr:cNvSpPr/>
      </xdr:nvSpPr>
      <xdr:spPr>
        <a:xfrm>
          <a:off x="6543675" y="9982200"/>
          <a:ext cx="228600" cy="304800"/>
        </a:xfrm>
        <a:prstGeom prst="foldedCorner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5</xdr:col>
      <xdr:colOff>213360</xdr:colOff>
      <xdr:row>6</xdr:row>
      <xdr:rowOff>121920</xdr:rowOff>
    </xdr:from>
    <xdr:to>
      <xdr:col>5</xdr:col>
      <xdr:colOff>441960</xdr:colOff>
      <xdr:row>6</xdr:row>
      <xdr:rowOff>426720</xdr:rowOff>
    </xdr:to>
    <xdr:sp macro="" textlink="">
      <xdr:nvSpPr>
        <xdr:cNvPr id="19" name="Rectángulo: esquina doblada 18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CF6C904B-8F9C-4BFA-9B32-AA06FFA86970}"/>
            </a:ext>
          </a:extLst>
        </xdr:cNvPr>
        <xdr:cNvSpPr/>
      </xdr:nvSpPr>
      <xdr:spPr>
        <a:xfrm>
          <a:off x="6728460" y="10439400"/>
          <a:ext cx="228600" cy="304800"/>
        </a:xfrm>
        <a:prstGeom prst="foldedCorner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C8062FA-E639-447B-BA3C-732141ADB5E5}" name="Tabla1" displayName="Tabla1" ref="A2:F24" totalsRowCount="1" headerRowDxfId="14" dataDxfId="13" totalsRowDxfId="12">
  <autoFilter ref="A2:F23" xr:uid="{5C8062FA-E639-447B-BA3C-732141ADB5E5}"/>
  <sortState xmlns:xlrd2="http://schemas.microsoft.com/office/spreadsheetml/2017/richdata2" ref="A3:F23">
    <sortCondition ref="C2:C23"/>
  </sortState>
  <tableColumns count="6">
    <tableColumn id="1" xr3:uid="{99C86EDB-7748-49C0-AB02-E1441BA675BA}" name="Productos" dataDxfId="11" totalsRowDxfId="10"/>
    <tableColumn id="2" xr3:uid="{180636AA-AE95-4379-ACF5-5AB6DE05DD66}" name="Cantidad" dataDxfId="9" totalsRowDxfId="8"/>
    <tableColumn id="3" xr3:uid="{645EF9D4-9022-4BD7-8A36-F19902127CFC}" name="Vendedor" dataDxfId="7" totalsRowDxfId="6"/>
    <tableColumn id="4" xr3:uid="{85469A68-80F4-4607-A961-3A6766F39CDB}" name="Precio unitario" dataDxfId="5" totalsRowDxfId="4" dataCellStyle="Moneda"/>
    <tableColumn id="5" xr3:uid="{7E025141-1C1E-4C20-98F9-EE338F8A26CE}" name="Precio" totalsRowFunction="sum" dataDxfId="3" totalsRowDxfId="2" dataCellStyle="Moneda">
      <calculatedColumnFormula>B3*D3</calculatedColumnFormula>
    </tableColumn>
    <tableColumn id="6" xr3:uid="{48E9CC75-0E2F-4A49-9288-A8F8336BD651}" name="Link" dataDxfId="1" totalsRow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5ADB8E-FAD4-4CE1-9505-9302FD523A01}">
  <dimension ref="A1:F27"/>
  <sheetViews>
    <sheetView tabSelected="1" topLeftCell="A14" workbookViewId="0">
      <selection activeCell="J8" sqref="J8"/>
    </sheetView>
  </sheetViews>
  <sheetFormatPr baseColWidth="10" defaultColWidth="11.44140625" defaultRowHeight="13.8" x14ac:dyDescent="0.25"/>
  <cols>
    <col min="1" max="1" width="25.6640625" style="1" customWidth="1"/>
    <col min="2" max="2" width="10.21875" style="1" customWidth="1"/>
    <col min="3" max="3" width="24.21875" style="1" customWidth="1"/>
    <col min="4" max="4" width="15.6640625" style="1" customWidth="1"/>
    <col min="5" max="5" width="14.44140625" style="1" customWidth="1"/>
    <col min="6" max="16384" width="11.44140625" style="1"/>
  </cols>
  <sheetData>
    <row r="1" spans="1:6" x14ac:dyDescent="0.25">
      <c r="A1" s="6" t="s">
        <v>0</v>
      </c>
      <c r="B1" s="6"/>
      <c r="C1" s="6"/>
      <c r="D1" s="6"/>
      <c r="E1" s="6"/>
    </row>
    <row r="2" spans="1:6" x14ac:dyDescent="0.25">
      <c r="A2" s="1" t="s">
        <v>1</v>
      </c>
      <c r="B2" s="1" t="s">
        <v>2</v>
      </c>
      <c r="C2" s="1" t="s">
        <v>13</v>
      </c>
      <c r="D2" s="1" t="s">
        <v>4</v>
      </c>
      <c r="E2" s="1" t="s">
        <v>5</v>
      </c>
      <c r="F2" s="1" t="s">
        <v>3</v>
      </c>
    </row>
    <row r="3" spans="1:6" ht="39.9" customHeight="1" x14ac:dyDescent="0.25">
      <c r="A3" s="2" t="s">
        <v>12</v>
      </c>
      <c r="B3" s="3">
        <v>1</v>
      </c>
      <c r="C3" s="3" t="s">
        <v>15</v>
      </c>
      <c r="D3" s="4">
        <v>1380</v>
      </c>
      <c r="E3" s="4">
        <f t="shared" ref="E3:E23" si="0">B3*D3</f>
        <v>1380</v>
      </c>
      <c r="F3" s="3"/>
    </row>
    <row r="4" spans="1:6" ht="39.9" customHeight="1" x14ac:dyDescent="0.25">
      <c r="A4" s="3" t="s">
        <v>6</v>
      </c>
      <c r="B4" s="3">
        <v>5</v>
      </c>
      <c r="C4" s="3" t="s">
        <v>14</v>
      </c>
      <c r="D4" s="4">
        <v>480</v>
      </c>
      <c r="E4" s="4">
        <f t="shared" si="0"/>
        <v>2400</v>
      </c>
      <c r="F4" s="3"/>
    </row>
    <row r="5" spans="1:6" ht="39.9" customHeight="1" x14ac:dyDescent="0.25">
      <c r="A5" s="2" t="s">
        <v>24</v>
      </c>
      <c r="B5" s="3">
        <v>1</v>
      </c>
      <c r="C5" s="3" t="s">
        <v>25</v>
      </c>
      <c r="D5" s="4">
        <v>199</v>
      </c>
      <c r="E5" s="4">
        <f t="shared" si="0"/>
        <v>199</v>
      </c>
      <c r="F5" s="3"/>
    </row>
    <row r="6" spans="1:6" ht="39.9" customHeight="1" x14ac:dyDescent="0.25">
      <c r="A6" s="3" t="s">
        <v>26</v>
      </c>
      <c r="B6" s="3">
        <v>1</v>
      </c>
      <c r="C6" s="3" t="s">
        <v>25</v>
      </c>
      <c r="D6" s="4">
        <v>60</v>
      </c>
      <c r="E6" s="4">
        <f t="shared" si="0"/>
        <v>60</v>
      </c>
      <c r="F6" s="3"/>
    </row>
    <row r="7" spans="1:6" ht="39.9" customHeight="1" x14ac:dyDescent="0.25">
      <c r="A7" s="3" t="s">
        <v>34</v>
      </c>
      <c r="B7" s="3">
        <v>3</v>
      </c>
      <c r="C7" s="2" t="s">
        <v>35</v>
      </c>
      <c r="D7" s="4">
        <v>130</v>
      </c>
      <c r="E7" s="4">
        <f t="shared" si="0"/>
        <v>390</v>
      </c>
      <c r="F7" s="3"/>
    </row>
    <row r="8" spans="1:6" ht="39.9" customHeight="1" x14ac:dyDescent="0.25">
      <c r="A8" s="3" t="s">
        <v>16</v>
      </c>
      <c r="B8" s="3">
        <v>1</v>
      </c>
      <c r="C8" s="3" t="s">
        <v>17</v>
      </c>
      <c r="D8" s="4">
        <v>210</v>
      </c>
      <c r="E8" s="4">
        <f t="shared" si="0"/>
        <v>210</v>
      </c>
      <c r="F8" s="3"/>
    </row>
    <row r="9" spans="1:6" ht="39.9" customHeight="1" x14ac:dyDescent="0.25">
      <c r="A9" s="3" t="s">
        <v>18</v>
      </c>
      <c r="B9" s="3">
        <v>1</v>
      </c>
      <c r="C9" s="3" t="s">
        <v>17</v>
      </c>
      <c r="D9" s="4">
        <v>70</v>
      </c>
      <c r="E9" s="4">
        <f t="shared" si="0"/>
        <v>70</v>
      </c>
      <c r="F9" s="3"/>
    </row>
    <row r="10" spans="1:6" ht="39.9" customHeight="1" x14ac:dyDescent="0.25">
      <c r="A10" s="3" t="s">
        <v>19</v>
      </c>
      <c r="B10" s="3">
        <v>1</v>
      </c>
      <c r="C10" s="3" t="s">
        <v>17</v>
      </c>
      <c r="D10" s="4">
        <v>329</v>
      </c>
      <c r="E10" s="4">
        <f t="shared" si="0"/>
        <v>329</v>
      </c>
      <c r="F10" s="3"/>
    </row>
    <row r="11" spans="1:6" ht="39.9" customHeight="1" x14ac:dyDescent="0.25">
      <c r="A11" s="2" t="s">
        <v>32</v>
      </c>
      <c r="B11" s="3">
        <v>2</v>
      </c>
      <c r="C11" s="2" t="s">
        <v>31</v>
      </c>
      <c r="D11" s="4">
        <v>70</v>
      </c>
      <c r="E11" s="4">
        <f t="shared" si="0"/>
        <v>140</v>
      </c>
      <c r="F11" s="3"/>
    </row>
    <row r="12" spans="1:6" ht="39.9" customHeight="1" x14ac:dyDescent="0.25">
      <c r="A12" s="2" t="s">
        <v>30</v>
      </c>
      <c r="B12" s="3">
        <v>2</v>
      </c>
      <c r="C12" s="2" t="s">
        <v>31</v>
      </c>
      <c r="D12" s="4">
        <v>65</v>
      </c>
      <c r="E12" s="4">
        <f t="shared" si="0"/>
        <v>130</v>
      </c>
      <c r="F12" s="3"/>
    </row>
    <row r="13" spans="1:6" ht="39.9" customHeight="1" x14ac:dyDescent="0.25">
      <c r="A13" s="2" t="s">
        <v>7</v>
      </c>
      <c r="B13" s="3">
        <v>15</v>
      </c>
      <c r="C13" s="2" t="s">
        <v>8</v>
      </c>
      <c r="D13" s="4">
        <v>15</v>
      </c>
      <c r="E13" s="4">
        <f t="shared" si="0"/>
        <v>225</v>
      </c>
      <c r="F13" s="3"/>
    </row>
    <row r="14" spans="1:6" ht="39.9" customHeight="1" x14ac:dyDescent="0.25">
      <c r="A14" s="2" t="s">
        <v>9</v>
      </c>
      <c r="B14" s="3">
        <v>1</v>
      </c>
      <c r="C14" s="2" t="s">
        <v>8</v>
      </c>
      <c r="D14" s="4">
        <v>185</v>
      </c>
      <c r="E14" s="4">
        <f t="shared" si="0"/>
        <v>185</v>
      </c>
      <c r="F14" s="3"/>
    </row>
    <row r="15" spans="1:6" ht="39.9" customHeight="1" x14ac:dyDescent="0.25">
      <c r="A15" s="3" t="s">
        <v>10</v>
      </c>
      <c r="B15" s="3">
        <v>1</v>
      </c>
      <c r="C15" s="2" t="s">
        <v>8</v>
      </c>
      <c r="D15" s="4">
        <v>1690</v>
      </c>
      <c r="E15" s="4">
        <f t="shared" si="0"/>
        <v>1690</v>
      </c>
      <c r="F15" s="3"/>
    </row>
    <row r="16" spans="1:6" ht="39.9" customHeight="1" x14ac:dyDescent="0.25">
      <c r="A16" s="3" t="s">
        <v>11</v>
      </c>
      <c r="B16" s="3">
        <v>2</v>
      </c>
      <c r="C16" s="2" t="s">
        <v>8</v>
      </c>
      <c r="D16" s="4">
        <v>230</v>
      </c>
      <c r="E16" s="4">
        <f t="shared" si="0"/>
        <v>460</v>
      </c>
      <c r="F16" s="3"/>
    </row>
    <row r="17" spans="1:6" ht="39.9" customHeight="1" x14ac:dyDescent="0.25">
      <c r="A17" s="2" t="s">
        <v>20</v>
      </c>
      <c r="B17" s="3">
        <v>1</v>
      </c>
      <c r="C17" s="3" t="s">
        <v>21</v>
      </c>
      <c r="D17" s="4">
        <v>1449</v>
      </c>
      <c r="E17" s="4">
        <f t="shared" si="0"/>
        <v>1449</v>
      </c>
      <c r="F17" s="3"/>
    </row>
    <row r="18" spans="1:6" ht="39.9" customHeight="1" x14ac:dyDescent="0.25">
      <c r="A18" s="3" t="s">
        <v>22</v>
      </c>
      <c r="B18" s="3">
        <v>1</v>
      </c>
      <c r="C18" s="3" t="s">
        <v>21</v>
      </c>
      <c r="D18" s="4">
        <v>560</v>
      </c>
      <c r="E18" s="4">
        <f t="shared" si="0"/>
        <v>560</v>
      </c>
      <c r="F18" s="3"/>
    </row>
    <row r="19" spans="1:6" ht="39.9" customHeight="1" x14ac:dyDescent="0.25">
      <c r="A19" s="2" t="s">
        <v>23</v>
      </c>
      <c r="B19" s="3">
        <v>1</v>
      </c>
      <c r="C19" s="3" t="s">
        <v>21</v>
      </c>
      <c r="D19" s="4">
        <v>149</v>
      </c>
      <c r="E19" s="4">
        <f t="shared" si="0"/>
        <v>149</v>
      </c>
      <c r="F19" s="3"/>
    </row>
    <row r="20" spans="1:6" ht="39.9" customHeight="1" x14ac:dyDescent="0.25">
      <c r="A20" s="2" t="s">
        <v>27</v>
      </c>
      <c r="B20" s="3">
        <v>1</v>
      </c>
      <c r="C20" s="3" t="s">
        <v>21</v>
      </c>
      <c r="D20" s="4">
        <v>275</v>
      </c>
      <c r="E20" s="4">
        <f t="shared" si="0"/>
        <v>275</v>
      </c>
      <c r="F20" s="3"/>
    </row>
    <row r="21" spans="1:6" ht="27.6" x14ac:dyDescent="0.25">
      <c r="A21" s="2" t="s">
        <v>28</v>
      </c>
      <c r="B21" s="3">
        <v>1</v>
      </c>
      <c r="C21" s="3" t="s">
        <v>21</v>
      </c>
      <c r="D21" s="4">
        <v>89</v>
      </c>
      <c r="E21" s="4">
        <f t="shared" si="0"/>
        <v>89</v>
      </c>
      <c r="F21" s="3"/>
    </row>
    <row r="22" spans="1:6" ht="39.9" customHeight="1" x14ac:dyDescent="0.25">
      <c r="A22" s="2" t="s">
        <v>29</v>
      </c>
      <c r="B22" s="3">
        <v>1</v>
      </c>
      <c r="C22" s="3" t="s">
        <v>21</v>
      </c>
      <c r="D22" s="4">
        <v>54</v>
      </c>
      <c r="E22" s="4">
        <f t="shared" si="0"/>
        <v>54</v>
      </c>
      <c r="F22" s="3"/>
    </row>
    <row r="23" spans="1:6" ht="39.9" customHeight="1" x14ac:dyDescent="0.25">
      <c r="A23" s="2" t="s">
        <v>33</v>
      </c>
      <c r="B23" s="3">
        <v>1</v>
      </c>
      <c r="C23" s="3" t="s">
        <v>21</v>
      </c>
      <c r="D23" s="4">
        <v>63</v>
      </c>
      <c r="E23" s="4">
        <f t="shared" si="0"/>
        <v>63</v>
      </c>
      <c r="F23" s="3"/>
    </row>
    <row r="24" spans="1:6" ht="39.9" customHeight="1" x14ac:dyDescent="0.25">
      <c r="A24" s="3"/>
      <c r="B24" s="3"/>
      <c r="C24" s="3"/>
      <c r="D24" s="5"/>
      <c r="E24" s="5">
        <f>SUBTOTAL(109,Tabla1[Precio])</f>
        <v>10507</v>
      </c>
      <c r="F24" s="3"/>
    </row>
    <row r="25" spans="1:6" ht="39.9" customHeight="1" x14ac:dyDescent="0.25">
      <c r="A25" s="3"/>
      <c r="B25" s="3"/>
      <c r="C25" s="3"/>
      <c r="D25" s="4"/>
      <c r="E25" s="4">
        <f t="shared" ref="E25" si="1">B25*D25</f>
        <v>0</v>
      </c>
      <c r="F25" s="3"/>
    </row>
    <row r="26" spans="1:6" ht="39.9" customHeight="1" x14ac:dyDescent="0.25">
      <c r="A26" s="3"/>
      <c r="B26" s="3"/>
      <c r="C26" s="3"/>
      <c r="D26" s="4"/>
      <c r="E26" s="4">
        <f>B26*D26</f>
        <v>0</v>
      </c>
      <c r="F26" s="3"/>
    </row>
    <row r="27" spans="1:6" x14ac:dyDescent="0.25">
      <c r="A27" s="3"/>
      <c r="B27" s="3"/>
      <c r="C27" s="3"/>
      <c r="D27" s="4"/>
      <c r="E27" s="4">
        <f>B27*D27</f>
        <v>0</v>
      </c>
      <c r="F27" s="3"/>
    </row>
  </sheetData>
  <mergeCells count="1">
    <mergeCell ref="A1:E1"/>
  </mergeCells>
  <pageMargins left="0.25" right="0.25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VILLAGRAN COUTURIER CARLOS ALEJANDRO</dc:creator>
  <cp:lastModifiedBy>Mauricio Guevara Robles</cp:lastModifiedBy>
  <dcterms:created xsi:type="dcterms:W3CDTF">2024-01-11T17:00:02Z</dcterms:created>
  <dcterms:modified xsi:type="dcterms:W3CDTF">2024-01-12T03:32:34Z</dcterms:modified>
</cp:coreProperties>
</file>