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D:\UV\Documents\EdOrtega\Publica\Procedimientos SGCUV\dGTI\Gestión Proyectos TI\"/>
    </mc:Choice>
  </mc:AlternateContent>
  <bookViews>
    <workbookView xWindow="3000" yWindow="495" windowWidth="38115" windowHeight="24705" firstSheet="2" activeTab="2"/>
  </bookViews>
  <sheets>
    <sheet name="Hoja1" sheetId="2" state="hidden" r:id="rId1"/>
    <sheet name="Hoja2" sheetId="3" state="hidden" r:id="rId2"/>
    <sheet name="Cedula Proyecto" sheetId="9" r:id="rId3"/>
    <sheet name="Instructivo_Llenado" sheetId="6" r:id="rId4"/>
  </sheets>
  <definedNames>
    <definedName name="ADMON">Hoja2!$N$3:$N$7</definedName>
    <definedName name="_xlnm.Print_Area" localSheetId="2">'Cedula Proyecto'!$A$1:$M$146</definedName>
    <definedName name="DIFU">Hoja2!$L$3:$L$6</definedName>
    <definedName name="GGRT">Hoja2!$H$3:$H$13</definedName>
    <definedName name="ICCC">Hoja2!$D$3:$D$10</definedName>
    <definedName name="INNO">Hoja2!$J$3:$J$6</definedName>
    <definedName name="PEPIS">Hoja2!$F$3:$F$13</definedName>
    <definedName name="_xlnm.Print_Titles" localSheetId="2">'Cedula Proyecto'!$1:$8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58" i="9" l="1"/>
  <c r="T58" i="9"/>
  <c r="S59" i="9"/>
  <c r="T59" i="9"/>
  <c r="S60" i="9"/>
  <c r="T60" i="9"/>
  <c r="S61" i="9"/>
  <c r="T61" i="9"/>
  <c r="S62" i="9"/>
  <c r="T62" i="9"/>
  <c r="S63" i="9"/>
  <c r="T63" i="9"/>
  <c r="S64" i="9"/>
  <c r="T64" i="9"/>
  <c r="S65" i="9"/>
  <c r="T65" i="9"/>
  <c r="N29" i="9"/>
  <c r="N25" i="9"/>
  <c r="N26" i="9"/>
  <c r="N27" i="9"/>
  <c r="N28" i="9"/>
  <c r="N24" i="9"/>
  <c r="U62" i="9" l="1"/>
  <c r="K62" i="9" s="1"/>
  <c r="U64" i="9"/>
  <c r="K64" i="9" s="1"/>
  <c r="U65" i="9"/>
  <c r="K65" i="9" s="1"/>
  <c r="U61" i="9"/>
  <c r="K61" i="9" s="1"/>
  <c r="U60" i="9"/>
  <c r="K60" i="9" s="1"/>
  <c r="U59" i="9"/>
  <c r="K59" i="9" s="1"/>
  <c r="U58" i="9"/>
  <c r="K58" i="9" s="1"/>
  <c r="U63" i="9"/>
  <c r="K63" i="9" s="1"/>
  <c r="J76" i="9"/>
  <c r="L76" i="9"/>
  <c r="S57" i="9"/>
  <c r="T57" i="9"/>
  <c r="B143" i="9"/>
  <c r="G137" i="9"/>
  <c r="B137" i="9"/>
  <c r="G136" i="9"/>
  <c r="B136" i="9"/>
  <c r="F112" i="9"/>
  <c r="F113" i="9"/>
  <c r="F114" i="9"/>
  <c r="F115" i="9"/>
  <c r="F116" i="9"/>
  <c r="F117" i="9"/>
  <c r="D118" i="9"/>
  <c r="J75" i="9"/>
  <c r="L75" i="9"/>
  <c r="J77" i="9"/>
  <c r="L77" i="9"/>
  <c r="J78" i="9"/>
  <c r="L78" i="9"/>
  <c r="J79" i="9"/>
  <c r="L79" i="9"/>
  <c r="L80" i="9"/>
  <c r="J80" i="9"/>
  <c r="L81" i="9"/>
  <c r="J81" i="9"/>
  <c r="S56" i="9"/>
  <c r="T56" i="9"/>
  <c r="K8" i="9"/>
  <c r="U56" i="9" l="1"/>
  <c r="K56" i="9" s="1"/>
  <c r="K42" i="9"/>
  <c r="R42" i="9" s="1"/>
  <c r="L82" i="9"/>
  <c r="F118" i="9"/>
  <c r="U57" i="9"/>
  <c r="K57" i="9" s="1"/>
  <c r="G42" i="9"/>
  <c r="Q42" i="9" s="1"/>
  <c r="J82" i="9"/>
  <c r="D42" i="9" l="1"/>
</calcChain>
</file>

<file path=xl/comments1.xml><?xml version="1.0" encoding="utf-8"?>
<comments xmlns="http://schemas.openxmlformats.org/spreadsheetml/2006/main">
  <authors>
    <author>tc={94A0111F-3E88-451B-AA28-B863D6446B12}</author>
    <author>Edortega</author>
    <author>Universidad Veracruzana</author>
  </authors>
  <commentList>
    <comment ref="D16" authorId="0" shapeId="0">
      <text>
        <r>
          <rPr>
            <sz val="11"/>
            <color theme="1"/>
            <rFont val="Calibri"/>
            <family val="2"/>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Integrar procesos Criticos…
</t>
        </r>
      </text>
    </comment>
    <comment ref="L73" authorId="1" shapeId="0">
      <text>
        <r>
          <rPr>
            <b/>
            <sz val="9"/>
            <color rgb="FF000000"/>
            <rFont val="Tahoma"/>
            <family val="2"/>
          </rPr>
          <t>Edortega:</t>
        </r>
        <r>
          <rPr>
            <sz val="9"/>
            <color rgb="FF000000"/>
            <rFont val="Tahoma"/>
            <family val="2"/>
          </rPr>
          <t xml:space="preserve">
</t>
        </r>
        <r>
          <rPr>
            <sz val="9"/>
            <color rgb="FF000000"/>
            <rFont val="Tahoma"/>
            <family val="2"/>
          </rPr>
          <t>=(Sdo Mensual + Prestaciones) * Duración del proyecto</t>
        </r>
      </text>
    </comment>
    <comment ref="D105" authorId="2" shapeId="0">
      <text>
        <r>
          <rPr>
            <b/>
            <sz val="9"/>
            <color rgb="FF000000"/>
            <rFont val="Calibri"/>
            <family val="2"/>
          </rPr>
          <t>Persona responsable de administratar todo el ciclo de vida del proeycto.</t>
        </r>
        <r>
          <rPr>
            <sz val="9"/>
            <color rgb="FF000000"/>
            <rFont val="Calibri"/>
            <family val="2"/>
          </rPr>
          <t xml:space="preserve">
</t>
        </r>
      </text>
    </comment>
  </commentList>
</comments>
</file>

<file path=xl/sharedStrings.xml><?xml version="1.0" encoding="utf-8"?>
<sst xmlns="http://schemas.openxmlformats.org/spreadsheetml/2006/main" count="455" uniqueCount="340">
  <si>
    <t>DGTI</t>
  </si>
  <si>
    <t>DOITI</t>
  </si>
  <si>
    <t>DSRIT</t>
  </si>
  <si>
    <t>DDIAA</t>
  </si>
  <si>
    <t>Objetivo estratégico…</t>
  </si>
  <si>
    <t>Elige el objetivo estratégico</t>
  </si>
  <si>
    <t>OE1. Generar valor a la institución a través de las TIC's.</t>
  </si>
  <si>
    <t>OE2. Otorgar garantía en la infraestructura y servicios tecnológicos.</t>
  </si>
  <si>
    <t>OE3. Asegurar un Gobierno eficaz y estratégico de las TIC's.</t>
  </si>
  <si>
    <t>OE4. Ofrecer soluciones tecnológicas integradas, potentes y pertinentes que resuelvan necesidades estratégicas, tácticas y/o operativas asegurando su uso y aprovechamiento.</t>
  </si>
  <si>
    <t>OE5. Impulsar a través de la innovación y la tecnología, modelos institucionales vanguardistas que apoyen los objetivos estratégicos institucionales.</t>
  </si>
  <si>
    <t>OE6. Promover en la UV una cultura informática y competencias de TI.</t>
  </si>
  <si>
    <t>OE7. Posicionarse como una dirección estratégica que ofrezca servicios de calidad mediante un proceso continuo de Investigación, Desarrollo e Innovación (I+D+I).</t>
  </si>
  <si>
    <t>OE8. Implementar estándares internacionales, a través de sistemas, procesos y herramientas encaminadas a garantizar el desempeño y seguridad de las TICS.</t>
  </si>
  <si>
    <t>OE9. Establecer un modelo de gobierno de TI basado en mejores prácticas.</t>
  </si>
  <si>
    <t>OE10. Comprender y llevar a la práctica los conceptos y estrategias institucionales.</t>
  </si>
  <si>
    <t>OE11. Administrar profesionalmente los proyectos.</t>
  </si>
  <si>
    <t>OE12. Contar con un proceso de Gestión del conocimiento.</t>
  </si>
  <si>
    <t>OE13. Contar con plataformas y herramientas que permitan la administración, desarrollo y evaluación de las TICS.</t>
  </si>
  <si>
    <t>OE14. Asegurar la disponibilidad de recursos financieros.</t>
  </si>
  <si>
    <t>OE15. Mantener una organización pertinente y flexible creando una cultura de colaboración, trabajo en equipo y enfoque sistémico que desarrolle habilidades y competencias integrales (liderazgo, manejo de relaciones, técnicas, gestión de tecnología como negocio)</t>
  </si>
  <si>
    <t>Recursos</t>
  </si>
  <si>
    <t>Lista de Direccioness</t>
  </si>
  <si>
    <t>Elige la Direción de adscripción</t>
  </si>
  <si>
    <t>Elige un recurso</t>
  </si>
  <si>
    <t>Dirección General de Tecnología de Información</t>
  </si>
  <si>
    <t>Access Point</t>
  </si>
  <si>
    <t>Dirección de Servicios de Red e Infraestructura Tecnológica</t>
  </si>
  <si>
    <t>Cableado Estructurado</t>
  </si>
  <si>
    <t>Dirección de Servicios Informáticos Administrativos</t>
  </si>
  <si>
    <t>Capacitación</t>
  </si>
  <si>
    <t>Dirección de Desarrollo Informático de Apoyo Académico</t>
  </si>
  <si>
    <t>Conmutador</t>
  </si>
  <si>
    <t>Dirección de Extensión de Servicios Tecnológicos</t>
  </si>
  <si>
    <t>Controladoras</t>
  </si>
  <si>
    <t>Dirección de Operatividad e Impacto de Tecnologías de la Información</t>
  </si>
  <si>
    <t>Dispositivos móviles</t>
  </si>
  <si>
    <t>Enlaces punto a punto</t>
  </si>
  <si>
    <t>Equipo de computo</t>
  </si>
  <si>
    <t>Roseta telefónica</t>
  </si>
  <si>
    <t>Equipo de videoconferencia</t>
  </si>
  <si>
    <t>Conector RJ11</t>
  </si>
  <si>
    <t xml:space="preserve">Materiales </t>
  </si>
  <si>
    <t>Conectores UY2</t>
  </si>
  <si>
    <t>Router</t>
  </si>
  <si>
    <t>Conector RJ-45</t>
  </si>
  <si>
    <t>Servidor</t>
  </si>
  <si>
    <t>Grapas</t>
  </si>
  <si>
    <t>Software</t>
  </si>
  <si>
    <t>Cinta plástica de aislar</t>
  </si>
  <si>
    <t>Switch</t>
  </si>
  <si>
    <t>Paquete torquete</t>
  </si>
  <si>
    <t>Teléfono</t>
  </si>
  <si>
    <t>Tapa de pared de 2 posiciones</t>
  </si>
  <si>
    <t>Unidad de Almacenamiento</t>
  </si>
  <si>
    <t>Velcro autoadherible</t>
  </si>
  <si>
    <t>UPS</t>
  </si>
  <si>
    <t>Cinta para ducto</t>
  </si>
  <si>
    <t>Otro</t>
  </si>
  <si>
    <t>Paquete de collarines</t>
  </si>
  <si>
    <t>Bobina de cable de telefonía plano</t>
  </si>
  <si>
    <t>Conector hembra de 8 hilos</t>
  </si>
  <si>
    <t>Plug RJ-22</t>
  </si>
  <si>
    <t>Taquete Thormas</t>
  </si>
  <si>
    <t>Barra de cobre</t>
  </si>
  <si>
    <t>Soporte para barra de tierra</t>
  </si>
  <si>
    <t>Aisladores con tornillos</t>
  </si>
  <si>
    <t>Objetivos Estrategicos Rectorales</t>
  </si>
  <si>
    <t>ICCC</t>
  </si>
  <si>
    <t>PEPIS</t>
  </si>
  <si>
    <t>GGRT</t>
  </si>
  <si>
    <t>INNO</t>
  </si>
  <si>
    <t>DIFU</t>
  </si>
  <si>
    <t>ADMON</t>
  </si>
  <si>
    <t>1. Derechos Humanos</t>
  </si>
  <si>
    <t>1.1 Equidad de género y diversidad sexual</t>
  </si>
  <si>
    <t>2.1 Riesgo y vulnerabilidad</t>
  </si>
  <si>
    <t>3.1 Cobertura incluyente y de calidad</t>
  </si>
  <si>
    <t>4.1 Investigación y posgrado</t>
  </si>
  <si>
    <t>5.1 Difusión de la cultura</t>
  </si>
  <si>
    <t>6.1 Autonomía y gobierno universitario</t>
  </si>
  <si>
    <t>2. Sustantibilidad</t>
  </si>
  <si>
    <t>1.2 Interculturalidad de poblaciones originarias, afrodescendientes y comunidades equiparables</t>
  </si>
  <si>
    <t>2.2 Crisis climática y resiliencia social</t>
  </si>
  <si>
    <t>3.2 Educación en línea</t>
  </si>
  <si>
    <t>4.2 Investigación con impacto social</t>
  </si>
  <si>
    <t>5.2 Vinculación universitaria</t>
  </si>
  <si>
    <t>6.2 Financiamiento y funciones 
sustantivas universitarias</t>
  </si>
  <si>
    <t>3. Docencia e Innovación Académica</t>
  </si>
  <si>
    <t>1.3 Igualdad sustantiva, inclusión y no discriminación</t>
  </si>
  <si>
    <t>2.3 Biodiversidad, integridad ecosistémica 
y diversidad cultural</t>
  </si>
  <si>
    <t>3.3 Formación integral del estudiante</t>
  </si>
  <si>
    <t>4.3 Transferencia tecnológica y del conocimiento</t>
  </si>
  <si>
    <t>5.3 Extensión de los servicios</t>
  </si>
  <si>
    <t>6.3 Descentralización universitaria</t>
  </si>
  <si>
    <t>4. Investigación e Innovación</t>
  </si>
  <si>
    <t>1.4 Cultura de la paz y de la no violencia</t>
  </si>
  <si>
    <t>2.4 Estilo de vida y patrones de consumo</t>
  </si>
  <si>
    <t>3.4 Educación intercultural</t>
  </si>
  <si>
    <t>4.4 Divulgación de la ciencia</t>
  </si>
  <si>
    <t>5.4 Internacionalización</t>
  </si>
  <si>
    <t>6.4 Transparencia y rendición de cuentas</t>
  </si>
  <si>
    <t>5. Difusión de la Cultura y Extensión de los Servicios</t>
  </si>
  <si>
    <t>1.5 Arte y creatividad</t>
  </si>
  <si>
    <t>2.5 Calidad ambiental y gestión del campus</t>
  </si>
  <si>
    <t>3.5 Modelo educativo</t>
  </si>
  <si>
    <t>6.5 Infraestructura física y tecnológica</t>
  </si>
  <si>
    <t>6. Administración y Gestión Institucional</t>
  </si>
  <si>
    <t>1.6 Salud y deporte</t>
  </si>
  <si>
    <t>2.6 Integración de políticas y enfoque regional y local</t>
  </si>
  <si>
    <t>3.6 Personal académico</t>
  </si>
  <si>
    <t>1.7 Participación</t>
  </si>
  <si>
    <t>1.8 Internacionalización solidaria</t>
  </si>
  <si>
    <r>
      <rPr>
        <b/>
        <sz val="22"/>
        <rFont val="Gill Sans MT"/>
        <family val="2"/>
      </rPr>
      <t>Universidad Veracruzana</t>
    </r>
    <r>
      <rPr>
        <sz val="22"/>
        <rFont val="Gill Sans MT"/>
        <family val="2"/>
      </rPr>
      <t xml:space="preserve">
Formato: SGSI-GE-F-021</t>
    </r>
  </si>
  <si>
    <t>CÉDULA DE PROYECTO DE TI</t>
  </si>
  <si>
    <t>Código de Proyecto</t>
  </si>
  <si>
    <t>Versión :</t>
  </si>
  <si>
    <t>V. 1.0</t>
  </si>
  <si>
    <t>Fecha :</t>
  </si>
  <si>
    <t>INFORMACIÓN DEL PROYECTO</t>
  </si>
  <si>
    <t>Nombre del proyecto:</t>
  </si>
  <si>
    <t>Solicitante :</t>
  </si>
  <si>
    <t>Puesto:</t>
  </si>
  <si>
    <t>Patrocinador/Sponsor :</t>
  </si>
  <si>
    <t>Justificación:</t>
  </si>
  <si>
    <t>Objetivo General:</t>
  </si>
  <si>
    <t>Objetivos Específicos:</t>
  </si>
  <si>
    <t>Alcance:</t>
  </si>
  <si>
    <t>Restricciones:</t>
  </si>
  <si>
    <t>VINCULACIÓN CON LA PLANEACIÓN ESTRATÉGICA INSTITUCIONAL</t>
  </si>
  <si>
    <t>Eje Estratégico</t>
  </si>
  <si>
    <t>Tema</t>
  </si>
  <si>
    <t>BENEFICIOS</t>
  </si>
  <si>
    <t>Cualitativos</t>
  </si>
  <si>
    <t>Cuantitativos</t>
  </si>
  <si>
    <t>RECURSOS FINANCIEROS</t>
  </si>
  <si>
    <t>Duración del Proyecto:</t>
  </si>
  <si>
    <t>Mes (es)</t>
  </si>
  <si>
    <t>Fecha de inicio:</t>
  </si>
  <si>
    <t>Fecha de Término esperada:</t>
  </si>
  <si>
    <t>Costo del proyecto:</t>
  </si>
  <si>
    <t>Fuente de Financiamiento:</t>
  </si>
  <si>
    <t xml:space="preserve">          Recursos Extraordinarios</t>
  </si>
  <si>
    <t>Factores de Éxito</t>
  </si>
  <si>
    <t>Entregables</t>
  </si>
  <si>
    <t>RIESGOS</t>
  </si>
  <si>
    <t>Clave</t>
  </si>
  <si>
    <t>Descripción</t>
  </si>
  <si>
    <t>Probabilidad</t>
  </si>
  <si>
    <t>Impacto</t>
  </si>
  <si>
    <t>Índice</t>
  </si>
  <si>
    <t>R01</t>
  </si>
  <si>
    <t>R02</t>
  </si>
  <si>
    <t>R03</t>
  </si>
  <si>
    <t>R04</t>
  </si>
  <si>
    <t>R05</t>
  </si>
  <si>
    <t>R06</t>
  </si>
  <si>
    <t>R07</t>
  </si>
  <si>
    <t>R08</t>
  </si>
  <si>
    <t>R09</t>
  </si>
  <si>
    <t>RECURSOS HUMANOS</t>
  </si>
  <si>
    <t>Personal</t>
  </si>
  <si>
    <t>Contratación:</t>
  </si>
  <si>
    <t>Fuente de Financiamiento</t>
  </si>
  <si>
    <t>Cantidad</t>
  </si>
  <si>
    <t>Sueldo/hora</t>
  </si>
  <si>
    <t>Horas trab. al mes</t>
  </si>
  <si>
    <t>Sueldo mensual</t>
  </si>
  <si>
    <t>Sueldo Total</t>
  </si>
  <si>
    <t xml:space="preserve">Tipo </t>
  </si>
  <si>
    <t xml:space="preserve">Período </t>
  </si>
  <si>
    <t>Totales</t>
  </si>
  <si>
    <t>ROLES Y RESPONSABILIDADES</t>
  </si>
  <si>
    <t>Nombre</t>
  </si>
  <si>
    <t>Rol</t>
  </si>
  <si>
    <t>Responsabilidad</t>
  </si>
  <si>
    <t>RESPONSABLES CLAVE</t>
  </si>
  <si>
    <t>Nivel de Participación DGTI en el proyecto :</t>
  </si>
  <si>
    <t>Tipo de proyecto</t>
  </si>
  <si>
    <t>Nivel de Gestión del Proyecto</t>
  </si>
  <si>
    <t>Director del Proyecto:</t>
  </si>
  <si>
    <t>Dirección DGTI Responsable:</t>
  </si>
  <si>
    <t>Otros Proyectos relativos</t>
  </si>
  <si>
    <t>Objetivo (s) Estratégico(s) de TI que apoya:</t>
  </si>
  <si>
    <t>RECURSOS (Hardware, Software, Capacitación)</t>
  </si>
  <si>
    <t>Recurso</t>
  </si>
  <si>
    <t>Costo Unitario</t>
  </si>
  <si>
    <t>Costo Total</t>
  </si>
  <si>
    <t>Características</t>
  </si>
  <si>
    <t>Criterio de compra</t>
  </si>
  <si>
    <t>Región</t>
  </si>
  <si>
    <t>Entidad/Dependencia</t>
  </si>
  <si>
    <t>TOTALES</t>
  </si>
  <si>
    <t>FASES (Milestones)</t>
  </si>
  <si>
    <t>Hitos</t>
  </si>
  <si>
    <t>Estado</t>
  </si>
  <si>
    <t>Fecha de inicio</t>
  </si>
  <si>
    <t>Fecha de terminación</t>
  </si>
  <si>
    <t>Concepción</t>
  </si>
  <si>
    <t>Planeación</t>
  </si>
  <si>
    <t>Diseño/Elaboración/Ejecución</t>
  </si>
  <si>
    <t>Desarrollo/Construcción</t>
  </si>
  <si>
    <t>Pruebas</t>
  </si>
  <si>
    <t>Piloteo</t>
  </si>
  <si>
    <t>Cierre</t>
  </si>
  <si>
    <t>Seguimiento y control</t>
  </si>
  <si>
    <t>ANEXOS</t>
  </si>
  <si>
    <t>DATOS DE AUTORIZACIÓN</t>
  </si>
  <si>
    <t>Solicitante</t>
  </si>
  <si>
    <t>Patrocinador/Sponsor</t>
  </si>
  <si>
    <t>Director</t>
  </si>
  <si>
    <t>Vo.Bo. De la DGTI</t>
  </si>
  <si>
    <t>Director del Proyecto</t>
  </si>
  <si>
    <t>Para iniciar el desarrollo del proyecto, deberá presentarse la cédula debidamente firmada.</t>
  </si>
  <si>
    <t>Instructivo de Llenado de Cédulo de Proyecto de TI</t>
  </si>
  <si>
    <t>Formato: SGSI-GE-F-021</t>
  </si>
  <si>
    <t>ID</t>
  </si>
  <si>
    <t>Llenado por:</t>
  </si>
  <si>
    <t>Campo</t>
  </si>
  <si>
    <t>Apartado - Información del proyecto-</t>
  </si>
  <si>
    <t>Director del proyecto</t>
  </si>
  <si>
    <t>Código del Proyecto</t>
  </si>
  <si>
    <t xml:space="preserve">"Es código deberá de anotarlo la dirección que realizará dicho proyecto, éste deberá cumplir con la nomenclatura siguiente:
- Siglas de la Entidad Académica/Dependencia ejecutora del proyecto
- Año en el cual se inicia el proyecto (2 números), por ejempo: 15, 16
- Siglas del Proyecto: (máximo 6 caracteres), por ejemplo: EXCE
Para el ejemplo quedaría conformado: DO-16-EXCE"      </t>
  </si>
  <si>
    <t>Automático</t>
  </si>
  <si>
    <t>Fecha</t>
  </si>
  <si>
    <t>Este campo se llena en automático al momento de documentar la cédula.</t>
  </si>
  <si>
    <t>Nombre del Proyecto</t>
  </si>
  <si>
    <t>Nombre con el que se identifica el proyecto.</t>
  </si>
  <si>
    <t>Escribir el nombre del responsable de la entidad/dependencia que requiere el desarrollo del proyecto.</t>
  </si>
  <si>
    <t>Puesto</t>
  </si>
  <si>
    <t>Escribir el puesto del solicitante del proyecto.</t>
  </si>
  <si>
    <t>Escribir el nombre del responsable encargado de gestionar los recursos para el desarrollo del proyecto.</t>
  </si>
  <si>
    <t>Escribir el puesto del patrocinador/sponsor.</t>
  </si>
  <si>
    <t>Justificación</t>
  </si>
  <si>
    <t>Describir el motivo por el cual y para qué se va a realizar el proyecto, qué problema o área de oportunidad y mejora va a resolver</t>
  </si>
  <si>
    <t>Objetivo general</t>
  </si>
  <si>
    <t>Describir el propósito central del proyecto.</t>
  </si>
  <si>
    <t>Objetivos específicos</t>
  </si>
  <si>
    <t xml:space="preserve">Describir los acciones específicas que se se tienen que llevar a cabo para alcanzar el objetivo del proyecto. </t>
  </si>
  <si>
    <t>Alcance</t>
  </si>
  <si>
    <t>Describir las fronteras o ámbito de aplicación del proyecto.</t>
  </si>
  <si>
    <t>Restricciones</t>
  </si>
  <si>
    <t>Describir cada una de las limitaciones  (de alcance, calidad, cronograma/tiempo, presupuesto, recursos de toda índole y  riesgos) que pueden afectar el logro del proyecto.</t>
  </si>
  <si>
    <t>Apartado - Vinculación con la Planeación Estratégica Institucional-</t>
  </si>
  <si>
    <t>Eje estratégico</t>
  </si>
  <si>
    <t>Seleccionar de la lista el eje estratégico al que estará alineado el proyecto.</t>
  </si>
  <si>
    <t>Seleccionar el tema al que estará alineado el proyecto.</t>
  </si>
  <si>
    <t>Apartado - Beneficios-</t>
  </si>
  <si>
    <t>Describir los beneficios cualitativos que tendrá el proyecto hacía la comunidad univeristaria, unidad administrativa o sociedad en general. Ejemplo: mejor calidad de servicio, disminución de tiempos de respuesta, sistematización de procesos académicos, etc.</t>
  </si>
  <si>
    <t>Describir los beneficios cuantitativos que tendrá el proyecto hacía la comunidad univeristaria, unidad administrativa o sociedad en general. Ejemplo: reducción en un 50% en incidentes de seguridad.</t>
  </si>
  <si>
    <t>Apartado - Duración del Proyecto-</t>
  </si>
  <si>
    <t>Usuario/Director del proyecto</t>
  </si>
  <si>
    <t>Duración del proyecto</t>
  </si>
  <si>
    <t>Seleccione el tiempo estimado de la duración del proyecto (columna D12), y en la columna E12, seleccionar si es en meses o años.</t>
  </si>
  <si>
    <t>Fecha de Inicio</t>
  </si>
  <si>
    <t>Escribir la fecha de cuando comenzará a desarrollarse el proyecto.</t>
  </si>
  <si>
    <t>Fecha de Término</t>
  </si>
  <si>
    <t>Escribir la fecha estimada de cuando concluirá el proyecto.</t>
  </si>
  <si>
    <t>Costo del Proyecto</t>
  </si>
  <si>
    <t>Es la suma de los costos de los siguientes apartados: fuentes de financiamiento, Recursos -Hardware y Software- y Recursos Humanos</t>
  </si>
  <si>
    <t>Fuentes de Financiamiento</t>
  </si>
  <si>
    <t>Seleccionar de las opciones presentadas de donde se obtendrá el recurso para realizar el proyecto y el recurso económico asignado.</t>
  </si>
  <si>
    <t>Todos</t>
  </si>
  <si>
    <t>Factores de éxito</t>
  </si>
  <si>
    <t>Describir los factores de éxito que contibuirán al logro del proyecto al 100%.</t>
  </si>
  <si>
    <t>Enliste cada uno de los productos derivados del proyecto (documentación, herramientas, servicio, etc.) que deberá de entregar al solicitante/patrocinador del proyecto.</t>
  </si>
  <si>
    <t>Apartado -Riesgos-</t>
  </si>
  <si>
    <t>Identificador del riesgo a numerar de manera consecutiva iniciando con la letra R mayúscula. Cada riesgo de manera individual deberá tener un identificador.</t>
  </si>
  <si>
    <t>Describir los riesgos a los que está expuesto el proyecto. Cada riesgo será descrito de manera individual.</t>
  </si>
  <si>
    <t>Pondera la probabilidad de ocurrencia  del riesgo, de acuerdo a la escala de Likert establecida en la tabla de Probabilidad señalada en la parte baja de este apartado.</t>
  </si>
  <si>
    <t>Pondera el impacto del riesgo, de acuerdo a la escala de Likert establecida en la tabla de Impacto señalada en la parte baja de este apartado.</t>
  </si>
  <si>
    <t>Genera el cálculo del índice de Riesgo que orientará a los involucrados a atender aquellos de mayor severidad para el Proyecto</t>
  </si>
  <si>
    <t>Apartado -Recursos Humanos-</t>
  </si>
  <si>
    <t>Seleccionar de la lista el estatus del personal.</t>
  </si>
  <si>
    <t>Contratación/Tipo</t>
  </si>
  <si>
    <t>Seleccionar de la lista el tipo de contratación del personal.</t>
  </si>
  <si>
    <t>Contratación/Periodo</t>
  </si>
  <si>
    <t>Escribir la duración de contratación del personal: indefinido,  temporal (tiempo en meses).</t>
  </si>
  <si>
    <t>Fuente de financiamiento</t>
  </si>
  <si>
    <t>Seleccionar de la lista el origen del financiamiento para solventar el sueldo del personal.</t>
  </si>
  <si>
    <t>Escribir la cantidad de personal requerido.</t>
  </si>
  <si>
    <t>Escribir el sueldo por hora que percibirá el personal.</t>
  </si>
  <si>
    <t>Escribir el número de horas  que laborará el personal al mes.</t>
  </si>
  <si>
    <t>Resulta de la multiplicación del sueldo por hora por las horas laboradas.</t>
  </si>
  <si>
    <t>Sueldo total</t>
  </si>
  <si>
    <t>Resulta de la (suma (del sueldo mensual + las prestaciones) por la cantidad) por la duración del proyecto</t>
  </si>
  <si>
    <t>Resulta de la suma total de los campos sueldo mensual, prestaciones y sueldo total.</t>
  </si>
  <si>
    <t>Apartado -Roles y Responsabilidades-</t>
  </si>
  <si>
    <t>Escribir el nombre de cada uno de los actores principales que participarán en el proyecto.</t>
  </si>
  <si>
    <t>Describir las funciones que realizará en el proyecto.</t>
  </si>
  <si>
    <t>Describir las responsabilidades a las que estará comprometido durante el proyecto.</t>
  </si>
  <si>
    <t>Apartado- Responsables clave-</t>
  </si>
  <si>
    <t>Nivel de participación de DGTI el proyecto</t>
  </si>
  <si>
    <t>Seleccionar de la lista el nivel de participación de la DGTI en el desarrollo del proyecto y su posible coordinación con otras áreas:
Total: La Dirección Administrativo de la DGTI tiene el control total para llevar a buen término el proyecto.
Compartida: La Dirección Administrativo de la DGTI comprate responsabilidades para concluir el proyecto.
Mínima: La Dirección Administrativo de la DGTI sólo participa en una pequeña fase del proyecto</t>
  </si>
  <si>
    <t>Seleccionar de la lista el tipo de proyecto a desarrollar.</t>
  </si>
  <si>
    <t>Nivel de gestión del proyecto</t>
  </si>
  <si>
    <t>Seleccionar de la lista el grado de gestión del proyecto:
- Estratégico. Contribuye directamente al cumplimiento de la razón de ser de la Institución(visión, misión)
- Táctico. Contribuye al logro de los objetivos estratégicos institucionales
- Operativo. Soporta la realización de tareas operativas</t>
  </si>
  <si>
    <t>Escribir el nombre del responsable que llevará la administración del proyecto de TI.</t>
  </si>
  <si>
    <t>Dirección DGTI responsable</t>
  </si>
  <si>
    <t>Escribir el nombre del responsable de la dirección de DGTI que desarrollará el proyecto, para el caso en que la DGTI sea el área ejecutora.</t>
  </si>
  <si>
    <t>Otros proyectos relativos</t>
  </si>
  <si>
    <t>Describir los proyectos con los que se interrelaciona el proyecto a desarrollar y si no los hay dejar en blanco este campo.</t>
  </si>
  <si>
    <t>Objetivo Estratégico de TI que apoya el proyecto</t>
  </si>
  <si>
    <t>Seleccionar de la lista desplegable los objetivos estratégicos de TI documentados en el PETIC, para el caso en que la DGTI sea el área ejecutora. Se permite registrar solo dos objetivos estratégicos a los cuales se impacta mayormente.</t>
  </si>
  <si>
    <t>Apartado -Recursos-</t>
  </si>
  <si>
    <t>Seleccionar el tipo de recurso.</t>
  </si>
  <si>
    <t>Escribir la cantidad de recurso que se requiere para el Proyecto.</t>
  </si>
  <si>
    <t>Costo unitario</t>
  </si>
  <si>
    <t>Escribir el costo unitario del recurso.</t>
  </si>
  <si>
    <t>Costo total</t>
  </si>
  <si>
    <t>Cálculo automático generado de la multiplicación de la cantidad de recursos por el costo unitario.</t>
  </si>
  <si>
    <t>Seleccionar de la lista el origen del financiamiento para la adquisición del recurso.</t>
  </si>
  <si>
    <t>Describir las características técnicas generales del recurso.</t>
  </si>
  <si>
    <t>Seleccionar de la lista el motivo de la compra del recurso.</t>
  </si>
  <si>
    <t>Seleccionar de la lista la región a dónde se asignará el recurso.</t>
  </si>
  <si>
    <t>Entidad/dependencia</t>
  </si>
  <si>
    <t>Escribir la entidad o dependencia en dónde se asignará el recurso.</t>
  </si>
  <si>
    <t>Cálculo automático y se obtiene  de la suma total de los campos cantidad y costo total de los recursos contemplados.</t>
  </si>
  <si>
    <t>Apartado -Fases-</t>
  </si>
  <si>
    <t>Menciona cada una de las etapas del proyecto.</t>
  </si>
  <si>
    <t>Seleccionar de la lista el estatus en el que se encuentra la etapa del proyecto.</t>
  </si>
  <si>
    <t>Escribir la fecha de inicio de cada etapa del proyecto.</t>
  </si>
  <si>
    <t xml:space="preserve">Escribir la fecha de conclusión de cada etapa del proyecto. </t>
  </si>
  <si>
    <t>Apartado -Anexos-</t>
  </si>
  <si>
    <t>Anexos</t>
  </si>
  <si>
    <t>Enlistar los documentos adjuntos a la cédula del proyecto.</t>
  </si>
  <si>
    <t>Apartado -Datos de Autorización-</t>
  </si>
  <si>
    <t>Firma de aceptación del solicitante del proyecto.</t>
  </si>
  <si>
    <t>Patrocinador/ Sponsor</t>
  </si>
  <si>
    <t>Firma de aceptación del patrocinador del proyecto.</t>
  </si>
  <si>
    <t>Firma de aceptación del director del proyecto.</t>
  </si>
  <si>
    <t>Director General de TI</t>
  </si>
  <si>
    <t>Vo.Bo. DGTI</t>
  </si>
  <si>
    <t>Firma de autorización del Titular de la Dirección General de Tecnología de Información.</t>
  </si>
  <si>
    <t>Pendiente</t>
  </si>
  <si>
    <t>SGCN-</t>
  </si>
  <si>
    <t>R10</t>
  </si>
  <si>
    <t>Dra. María Dacia González Cruz</t>
  </si>
  <si>
    <t>Directora General de Tecnología de Información</t>
  </si>
  <si>
    <t>Declaración de la política institucional de continuidad del negocio firmada y difundida.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</si>
</sst>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80A]* #,##0.00_-;\-[$$-80A]* #,##0.00_-;_-[$$-80A]* &quot;-&quot;??_-;_-@_-"/>
    <numFmt numFmtId="165" formatCode="dd/mm/yyyy;@"/>
    <numFmt numFmtId="166" formatCode="[$-80A]d&quot; de &quot;mmmm&quot; de &quot;yyyy;@"/>
  </numFmts>
  <fonts count="37" x14ac:knownFonts="1">
    <font>
      <sz val="11"/>
      <color theme="1"/>
      <name val="Calibri"/>
      <family val="2"/>
      <scheme val="minor"/>
    </font>
    <font>
      <sz val="10"/>
      <color rgb="FF808080"/>
      <name val="Gill Sans MT"/>
      <family val="2"/>
    </font>
    <font>
      <sz val="11"/>
      <color theme="1"/>
      <name val="Calibri"/>
      <family val="2"/>
      <scheme val="minor"/>
    </font>
    <font>
      <u/>
      <sz val="11"/>
      <color theme="10"/>
      <name val="Calibri"/>
      <family val="2"/>
      <scheme val="minor"/>
    </font>
    <font>
      <u/>
      <sz val="11"/>
      <color theme="11"/>
      <name val="Calibri"/>
      <family val="2"/>
      <scheme val="minor"/>
    </font>
    <font>
      <sz val="11"/>
      <color theme="1"/>
      <name val="Gill Sans MT"/>
      <family val="2"/>
    </font>
    <font>
      <sz val="10"/>
      <color theme="1"/>
      <name val="Gill Sans MT"/>
      <family val="2"/>
    </font>
    <font>
      <sz val="11"/>
      <color theme="0"/>
      <name val="Calibri"/>
      <family val="2"/>
      <scheme val="minor"/>
    </font>
    <font>
      <sz val="8"/>
      <name val="Calibri"/>
      <family val="2"/>
      <scheme val="minor"/>
    </font>
    <font>
      <sz val="11"/>
      <color theme="0"/>
      <name val="Gill Sans MT"/>
      <family val="2"/>
    </font>
    <font>
      <sz val="11"/>
      <name val="Gill Sans MT"/>
      <family val="2"/>
    </font>
    <font>
      <b/>
      <sz val="14"/>
      <color theme="0"/>
      <name val="Gill Sans MT"/>
      <family val="2"/>
    </font>
    <font>
      <sz val="14"/>
      <color theme="0"/>
      <name val="Gill Sans MT"/>
      <family val="2"/>
    </font>
    <font>
      <b/>
      <sz val="12"/>
      <name val="Gill Sans MT"/>
      <family val="2"/>
    </font>
    <font>
      <sz val="12"/>
      <color theme="1"/>
      <name val="Gill Sans MT"/>
      <family val="2"/>
    </font>
    <font>
      <sz val="12"/>
      <name val="Gill Sans MT"/>
      <family val="2"/>
    </font>
    <font>
      <b/>
      <sz val="12"/>
      <color theme="1"/>
      <name val="Gill Sans MT"/>
      <family val="2"/>
    </font>
    <font>
      <b/>
      <sz val="11"/>
      <name val="Gill Sans MT"/>
      <family val="2"/>
    </font>
    <font>
      <sz val="10"/>
      <name val="Gill Sans MT"/>
      <family val="2"/>
    </font>
    <font>
      <sz val="12"/>
      <name val="Gill Sans MT"/>
      <family val="2"/>
    </font>
    <font>
      <b/>
      <sz val="18"/>
      <name val="Gill Sans MT"/>
      <family val="2"/>
    </font>
    <font>
      <sz val="22"/>
      <name val="Gill Sans MT"/>
      <family val="2"/>
    </font>
    <font>
      <b/>
      <sz val="22"/>
      <name val="Gill Sans MT"/>
      <family val="2"/>
    </font>
    <font>
      <sz val="10"/>
      <color theme="1"/>
      <name val="Gill Sans MT"/>
      <family val="2"/>
    </font>
    <font>
      <sz val="10"/>
      <color theme="1"/>
      <name val="Calibri"/>
      <family val="2"/>
      <scheme val="minor"/>
    </font>
    <font>
      <sz val="9"/>
      <name val="Gill Sans MT"/>
      <family val="2"/>
    </font>
    <font>
      <sz val="12"/>
      <color theme="1"/>
      <name val="Gill Sans MT"/>
      <family val="2"/>
    </font>
    <font>
      <b/>
      <sz val="12"/>
      <name val="Gill Sans MT"/>
      <family val="2"/>
    </font>
    <font>
      <sz val="11"/>
      <color rgb="FFFF0000"/>
      <name val="Gill Sans MT"/>
      <family val="2"/>
    </font>
    <font>
      <sz val="12"/>
      <color rgb="FFFF0000"/>
      <name val="Gill Sans MT"/>
      <family val="2"/>
    </font>
    <font>
      <b/>
      <sz val="9"/>
      <color rgb="FF000000"/>
      <name val="Tahoma"/>
      <family val="2"/>
    </font>
    <font>
      <sz val="9"/>
      <color rgb="FF000000"/>
      <name val="Tahoma"/>
      <family val="2"/>
    </font>
    <font>
      <b/>
      <sz val="10"/>
      <name val="Gill Sans MT"/>
      <family val="2"/>
    </font>
    <font>
      <b/>
      <sz val="9"/>
      <name val="Gill Sans MT"/>
      <family val="2"/>
    </font>
    <font>
      <sz val="12"/>
      <color theme="0"/>
      <name val="Gill Sans MT"/>
      <family val="2"/>
    </font>
    <font>
      <b/>
      <sz val="9"/>
      <color rgb="FF000000"/>
      <name val="Calibri"/>
      <family val="2"/>
    </font>
    <font>
      <sz val="9"/>
      <color rgb="FF000000"/>
      <name val="Calibri"/>
      <family val="2"/>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bgColor indexed="64"/>
      </patternFill>
    </fill>
    <fill>
      <patternFill patternType="solid">
        <fgColor theme="8" tint="-0.499984740745262"/>
        <bgColor indexed="64"/>
      </patternFill>
    </fill>
    <fill>
      <patternFill patternType="solid">
        <fgColor rgb="FFFFFF00"/>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tint="-0.14999847407452621"/>
      </left>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4.9989318521683403E-2"/>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top/>
      <bottom style="thin">
        <color theme="0" tint="-0.249977111117893"/>
      </bottom>
      <diagonal/>
    </border>
    <border>
      <left style="thin">
        <color theme="0" tint="-0.14999847407452621"/>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14999847407452621"/>
      </right>
      <top/>
      <bottom style="thin">
        <color theme="0" tint="-0.249977111117893"/>
      </bottom>
      <diagonal/>
    </border>
    <border>
      <left style="thin">
        <color theme="0" tint="-0.249977111117893"/>
      </left>
      <right/>
      <top style="thin">
        <color theme="0" tint="-0.249977111117893"/>
      </top>
      <bottom/>
      <diagonal/>
    </border>
    <border>
      <left/>
      <right style="thin">
        <color theme="0" tint="-0.14999847407452621"/>
      </right>
      <top style="thin">
        <color theme="0" tint="-0.249977111117893"/>
      </top>
      <bottom/>
      <diagonal/>
    </border>
    <border>
      <left/>
      <right style="thin">
        <color theme="0" tint="-0.249977111117893"/>
      </right>
      <top/>
      <bottom style="thin">
        <color theme="0" tint="-0.249977111117893"/>
      </bottom>
      <diagonal/>
    </border>
    <border>
      <left style="thin">
        <color theme="0" tint="-0.14999847407452621"/>
      </left>
      <right style="thin">
        <color theme="0" tint="-0.1499984740745262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9847407452621"/>
      </left>
      <right style="thin">
        <color theme="0" tint="-0.14999847407452621"/>
      </right>
      <top/>
      <bottom style="thin">
        <color theme="0" tint="-0.14999847407452621"/>
      </bottom>
      <diagonal/>
    </border>
    <border>
      <left/>
      <right style="thin">
        <color theme="0" tint="-0.249977111117893"/>
      </right>
      <top style="thin">
        <color theme="0" tint="-0.14999847407452621"/>
      </top>
      <bottom style="thin">
        <color theme="0" tint="-0.14999847407452621"/>
      </bottom>
      <diagonal/>
    </border>
    <border>
      <left style="thin">
        <color theme="0" tint="-0.249977111117893"/>
      </left>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6795556505021"/>
      </left>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9847407452621"/>
      </bottom>
      <diagonal/>
    </border>
    <border>
      <left style="thin">
        <color theme="0" tint="-0.14999847407452621"/>
      </left>
      <right/>
      <top style="thin">
        <color theme="0" tint="-0.14999847407452621"/>
      </top>
      <bottom style="thin">
        <color theme="0" tint="-0.14996795556505021"/>
      </bottom>
      <diagonal/>
    </border>
    <border>
      <left/>
      <right style="thin">
        <color theme="0" tint="-0.14996795556505021"/>
      </right>
      <top style="thin">
        <color theme="0" tint="-0.14999847407452621"/>
      </top>
      <bottom style="thin">
        <color theme="0" tint="-0.14996795556505021"/>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theme="0" tint="-0.14999847407452621"/>
      </bottom>
      <diagonal/>
    </border>
  </borders>
  <cellStyleXfs count="202">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49">
    <xf numFmtId="0" fontId="0" fillId="0" borderId="0" xfId="0"/>
    <xf numFmtId="0" fontId="0" fillId="0" borderId="3" xfId="0" applyBorder="1"/>
    <xf numFmtId="0" fontId="5" fillId="0" borderId="0" xfId="0" applyFont="1"/>
    <xf numFmtId="0" fontId="6" fillId="0" borderId="0" xfId="0" applyFont="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4"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1" xfId="0" applyFont="1" applyBorder="1" applyAlignment="1">
      <alignment vertical="center" wrapText="1"/>
    </xf>
    <xf numFmtId="0" fontId="6" fillId="0" borderId="7" xfId="0" applyFont="1" applyBorder="1" applyAlignment="1">
      <alignment vertical="center" wrapText="1"/>
    </xf>
    <xf numFmtId="0" fontId="6" fillId="0" borderId="18" xfId="0" applyFont="1" applyBorder="1" applyAlignment="1">
      <alignment vertical="center" wrapText="1"/>
    </xf>
    <xf numFmtId="0" fontId="0" fillId="0" borderId="0" xfId="0" applyAlignment="1">
      <alignment wrapText="1"/>
    </xf>
    <xf numFmtId="0" fontId="7" fillId="6" borderId="0" xfId="0" applyFont="1" applyFill="1" applyAlignment="1">
      <alignment horizontal="center"/>
    </xf>
    <xf numFmtId="0" fontId="1" fillId="0" borderId="1" xfId="0" applyFont="1" applyBorder="1"/>
    <xf numFmtId="0" fontId="0" fillId="0" borderId="5" xfId="0" applyBorder="1"/>
    <xf numFmtId="0" fontId="0" fillId="0" borderId="1" xfId="0" applyBorder="1"/>
    <xf numFmtId="0" fontId="7" fillId="6" borderId="0" xfId="0" applyFont="1" applyFill="1" applyAlignment="1">
      <alignment horizontal="left"/>
    </xf>
    <xf numFmtId="0" fontId="0" fillId="0" borderId="4" xfId="0" applyBorder="1" applyAlignment="1">
      <alignment wrapText="1"/>
    </xf>
    <xf numFmtId="0" fontId="0" fillId="0" borderId="1" xfId="0" applyBorder="1" applyAlignment="1">
      <alignment wrapText="1"/>
    </xf>
    <xf numFmtId="0" fontId="5" fillId="0" borderId="0" xfId="0" applyFont="1" applyAlignment="1">
      <alignment vertical="center"/>
    </xf>
    <xf numFmtId="0" fontId="5" fillId="0" borderId="8" xfId="0" applyFont="1" applyBorder="1" applyAlignment="1">
      <alignment horizontal="center" vertical="center"/>
    </xf>
    <xf numFmtId="0" fontId="14" fillId="0" borderId="0" xfId="0" applyFont="1"/>
    <xf numFmtId="0" fontId="16" fillId="0" borderId="0" xfId="0" applyFont="1"/>
    <xf numFmtId="0" fontId="14" fillId="0" borderId="0" xfId="0" applyFont="1" applyAlignment="1">
      <alignment vertical="center" wrapText="1"/>
    </xf>
    <xf numFmtId="0" fontId="14" fillId="0" borderId="16" xfId="0" applyFont="1" applyBorder="1"/>
    <xf numFmtId="0" fontId="15" fillId="0" borderId="9" xfId="0" applyFont="1" applyBorder="1" applyAlignment="1">
      <alignment horizontal="center"/>
    </xf>
    <xf numFmtId="0" fontId="15" fillId="0" borderId="10" xfId="0" applyFont="1" applyBorder="1" applyAlignment="1">
      <alignment horizontal="center"/>
    </xf>
    <xf numFmtId="9" fontId="15" fillId="0" borderId="10" xfId="1" applyFont="1" applyBorder="1" applyAlignment="1" applyProtection="1">
      <alignment horizontal="center"/>
    </xf>
    <xf numFmtId="0" fontId="15" fillId="0" borderId="10" xfId="0" applyFont="1" applyBorder="1"/>
    <xf numFmtId="9" fontId="15" fillId="0" borderId="10" xfId="1" applyFont="1" applyBorder="1" applyProtection="1"/>
    <xf numFmtId="0" fontId="15" fillId="0" borderId="14" xfId="0" applyFont="1" applyBorder="1"/>
    <xf numFmtId="0" fontId="15" fillId="0" borderId="16" xfId="0" applyFont="1" applyBorder="1" applyAlignment="1">
      <alignment horizontal="center"/>
    </xf>
    <xf numFmtId="9" fontId="15" fillId="0" borderId="0" xfId="1" applyFont="1" applyBorder="1" applyAlignment="1" applyProtection="1">
      <alignment horizontal="center"/>
    </xf>
    <xf numFmtId="0" fontId="15" fillId="0" borderId="0" xfId="0" applyFont="1"/>
    <xf numFmtId="9" fontId="15" fillId="0" borderId="0" xfId="1" applyFont="1" applyBorder="1" applyProtection="1"/>
    <xf numFmtId="0" fontId="15" fillId="0" borderId="17" xfId="0" applyFont="1" applyBorder="1"/>
    <xf numFmtId="9" fontId="15" fillId="0" borderId="7" xfId="1" applyFont="1" applyBorder="1" applyAlignment="1" applyProtection="1">
      <alignment horizontal="center"/>
    </xf>
    <xf numFmtId="9" fontId="15" fillId="0" borderId="7" xfId="1" applyFont="1" applyBorder="1" applyProtection="1"/>
    <xf numFmtId="0" fontId="14" fillId="0" borderId="0" xfId="0" applyFont="1" applyAlignment="1">
      <alignment horizontal="left" vertical="center" wrapText="1"/>
    </xf>
    <xf numFmtId="0" fontId="15" fillId="0" borderId="23" xfId="0" applyFont="1" applyBorder="1"/>
    <xf numFmtId="0" fontId="15" fillId="0" borderId="0" xfId="0" applyFont="1" applyAlignment="1">
      <alignment vertical="center"/>
    </xf>
    <xf numFmtId="0" fontId="15" fillId="0" borderId="29" xfId="0" applyFont="1" applyBorder="1" applyAlignment="1">
      <alignment vertical="center"/>
    </xf>
    <xf numFmtId="0" fontId="15" fillId="0" borderId="22" xfId="0" applyFont="1" applyBorder="1"/>
    <xf numFmtId="0" fontId="15" fillId="0" borderId="23" xfId="0" applyFont="1" applyBorder="1" applyAlignment="1">
      <alignment vertical="center"/>
    </xf>
    <xf numFmtId="0" fontId="15" fillId="0" borderId="22" xfId="0" applyFont="1" applyBorder="1" applyAlignment="1">
      <alignment vertical="center"/>
    </xf>
    <xf numFmtId="0" fontId="14" fillId="0" borderId="22" xfId="0" applyFont="1" applyBorder="1"/>
    <xf numFmtId="0" fontId="15" fillId="0" borderId="23" xfId="0" applyFont="1" applyBorder="1" applyAlignment="1">
      <alignment vertical="center" wrapText="1"/>
    </xf>
    <xf numFmtId="0" fontId="15" fillId="0" borderId="0" xfId="0" applyFont="1" applyAlignment="1">
      <alignment vertical="center" wrapText="1"/>
    </xf>
    <xf numFmtId="0" fontId="15" fillId="0" borderId="33" xfId="0" applyFont="1" applyBorder="1"/>
    <xf numFmtId="0" fontId="15" fillId="0" borderId="29" xfId="0" applyFont="1" applyBorder="1"/>
    <xf numFmtId="0" fontId="15" fillId="0" borderId="34" xfId="0" applyFont="1" applyBorder="1"/>
    <xf numFmtId="0" fontId="15" fillId="0" borderId="28" xfId="0" applyFont="1" applyBorder="1"/>
    <xf numFmtId="0" fontId="15" fillId="0" borderId="30" xfId="0" applyFont="1" applyBorder="1"/>
    <xf numFmtId="0" fontId="15" fillId="0" borderId="16" xfId="0" applyFont="1" applyBorder="1"/>
    <xf numFmtId="0" fontId="15" fillId="0" borderId="3" xfId="0" applyFont="1" applyBorder="1"/>
    <xf numFmtId="0" fontId="15" fillId="0" borderId="31" xfId="0" applyFont="1" applyBorder="1" applyAlignment="1">
      <alignment vertical="center"/>
    </xf>
    <xf numFmtId="0" fontId="15" fillId="0" borderId="21" xfId="0" applyFont="1" applyBorder="1" applyAlignment="1">
      <alignment vertical="center"/>
    </xf>
    <xf numFmtId="0" fontId="15" fillId="0" borderId="32" xfId="0" applyFont="1" applyBorder="1" applyAlignment="1">
      <alignment vertical="center"/>
    </xf>
    <xf numFmtId="0" fontId="15" fillId="0" borderId="27" xfId="0" applyFont="1" applyBorder="1" applyAlignment="1">
      <alignment vertical="center"/>
    </xf>
    <xf numFmtId="0" fontId="15" fillId="0" borderId="35" xfId="0" applyFont="1" applyBorder="1" applyAlignment="1">
      <alignment vertical="center"/>
    </xf>
    <xf numFmtId="0" fontId="9" fillId="7" borderId="12" xfId="0" applyFont="1" applyFill="1" applyBorder="1" applyAlignment="1">
      <alignment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xf>
    <xf numFmtId="0" fontId="5" fillId="0" borderId="12" xfId="0" applyFont="1" applyBorder="1" applyAlignment="1">
      <alignment horizontal="center" vertical="center" wrapText="1"/>
    </xf>
    <xf numFmtId="0" fontId="0" fillId="0" borderId="0" xfId="0" applyAlignment="1">
      <alignment horizontal="left"/>
    </xf>
    <xf numFmtId="0" fontId="14" fillId="0" borderId="0" xfId="0" applyFont="1" applyAlignment="1">
      <alignment wrapText="1"/>
    </xf>
    <xf numFmtId="0" fontId="17" fillId="3" borderId="8" xfId="0" applyFont="1" applyFill="1" applyBorder="1" applyAlignment="1">
      <alignment horizontal="right" vertical="center"/>
    </xf>
    <xf numFmtId="0" fontId="19" fillId="0" borderId="15" xfId="0" applyFont="1" applyBorder="1" applyAlignment="1" applyProtection="1">
      <alignment horizontal="left" vertical="center"/>
      <protection locked="0"/>
    </xf>
    <xf numFmtId="164" fontId="19" fillId="0" borderId="46" xfId="0" applyNumberFormat="1" applyFont="1" applyBorder="1" applyAlignment="1" applyProtection="1">
      <alignment vertical="center" wrapText="1"/>
      <protection locked="0"/>
    </xf>
    <xf numFmtId="0" fontId="23" fillId="0" borderId="0" xfId="0" applyFont="1"/>
    <xf numFmtId="1" fontId="18" fillId="0" borderId="8" xfId="0" applyNumberFormat="1" applyFont="1" applyBorder="1" applyAlignment="1" applyProtection="1">
      <alignment horizontal="center" vertical="center"/>
      <protection locked="0"/>
    </xf>
    <xf numFmtId="165" fontId="23" fillId="0" borderId="0" xfId="0" applyNumberFormat="1" applyFont="1"/>
    <xf numFmtId="0" fontId="24" fillId="0" borderId="0" xfId="0" applyFont="1"/>
    <xf numFmtId="0" fontId="25" fillId="0" borderId="8" xfId="0" applyFont="1" applyBorder="1" applyAlignment="1" applyProtection="1">
      <alignment vertical="center" wrapText="1"/>
      <protection locked="0"/>
    </xf>
    <xf numFmtId="165" fontId="18" fillId="0" borderId="8" xfId="0" applyNumberFormat="1" applyFont="1" applyBorder="1" applyAlignment="1" applyProtection="1">
      <alignment vertical="center"/>
      <protection locked="0"/>
    </xf>
    <xf numFmtId="0" fontId="18" fillId="0" borderId="8" xfId="0" applyFont="1" applyBorder="1" applyAlignment="1" applyProtection="1">
      <alignment horizontal="right" vertical="center" indent="3"/>
      <protection locked="0"/>
    </xf>
    <xf numFmtId="44" fontId="18" fillId="0" borderId="8" xfId="0" applyNumberFormat="1" applyFont="1" applyBorder="1" applyAlignment="1">
      <alignment horizontal="center" vertical="center"/>
    </xf>
    <xf numFmtId="0" fontId="26" fillId="0" borderId="0" xfId="0" applyFont="1"/>
    <xf numFmtId="1" fontId="19" fillId="0" borderId="8" xfId="0" applyNumberFormat="1" applyFont="1" applyBorder="1" applyAlignment="1" applyProtection="1">
      <alignment horizontal="center" vertical="center"/>
      <protection locked="0"/>
    </xf>
    <xf numFmtId="164" fontId="19" fillId="0" borderId="8" xfId="0" applyNumberFormat="1" applyFont="1" applyBorder="1" applyAlignment="1" applyProtection="1">
      <alignment horizontal="center" vertical="center"/>
      <protection locked="0"/>
    </xf>
    <xf numFmtId="164" fontId="19" fillId="0" borderId="8" xfId="0" applyNumberFormat="1" applyFont="1" applyBorder="1" applyAlignment="1">
      <alignment vertical="center" wrapText="1"/>
    </xf>
    <xf numFmtId="0" fontId="19" fillId="0" borderId="8" xfId="0" applyFont="1" applyBorder="1" applyAlignment="1" applyProtection="1">
      <alignment vertical="center" wrapText="1"/>
      <protection locked="0"/>
    </xf>
    <xf numFmtId="1" fontId="19" fillId="0" borderId="8" xfId="0" applyNumberFormat="1" applyFont="1" applyBorder="1" applyAlignment="1">
      <alignment horizontal="center"/>
    </xf>
    <xf numFmtId="164" fontId="19" fillId="0" borderId="8" xfId="0" applyNumberFormat="1" applyFont="1" applyBorder="1"/>
    <xf numFmtId="164" fontId="19" fillId="0" borderId="46" xfId="0" applyNumberFormat="1" applyFont="1" applyBorder="1"/>
    <xf numFmtId="1" fontId="19" fillId="0" borderId="8" xfId="0" applyNumberFormat="1" applyFont="1" applyBorder="1" applyAlignment="1" applyProtection="1">
      <alignment vertical="center"/>
      <protection locked="0"/>
    </xf>
    <xf numFmtId="0" fontId="19" fillId="0" borderId="8" xfId="0" applyFont="1" applyBorder="1" applyAlignment="1" applyProtection="1">
      <alignment horizontal="center" vertical="center"/>
      <protection locked="0"/>
    </xf>
    <xf numFmtId="164" fontId="19" fillId="0" borderId="8" xfId="0" applyNumberFormat="1" applyFont="1" applyBorder="1" applyAlignment="1" applyProtection="1">
      <alignment vertical="center"/>
      <protection locked="0"/>
    </xf>
    <xf numFmtId="164" fontId="19" fillId="0" borderId="8" xfId="0" applyNumberFormat="1" applyFont="1" applyBorder="1" applyAlignment="1">
      <alignment vertical="center"/>
    </xf>
    <xf numFmtId="1" fontId="19" fillId="0" borderId="8" xfId="0" applyNumberFormat="1" applyFont="1" applyBorder="1" applyAlignment="1" applyProtection="1">
      <alignment horizontal="center"/>
      <protection locked="0"/>
    </xf>
    <xf numFmtId="1" fontId="27" fillId="3" borderId="8" xfId="0" applyNumberFormat="1" applyFont="1" applyFill="1" applyBorder="1" applyAlignment="1">
      <alignment horizontal="center" vertical="center"/>
    </xf>
    <xf numFmtId="0" fontId="0" fillId="0" borderId="6" xfId="0" applyBorder="1"/>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9" fillId="7" borderId="12" xfId="0" applyFont="1" applyFill="1" applyBorder="1" applyAlignment="1">
      <alignment horizontal="center" vertical="center" wrapText="1"/>
    </xf>
    <xf numFmtId="0" fontId="19" fillId="0" borderId="8" xfId="0" applyFont="1" applyBorder="1" applyAlignment="1" applyProtection="1">
      <alignment horizontal="left" vertical="center" wrapText="1"/>
      <protection locked="0"/>
    </xf>
    <xf numFmtId="0" fontId="19"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5" fillId="0" borderId="0" xfId="0" applyFont="1" applyAlignment="1">
      <alignment horizontal="center"/>
    </xf>
    <xf numFmtId="0" fontId="23" fillId="0" borderId="9" xfId="0" applyFont="1" applyBorder="1" applyAlignment="1">
      <alignment vertical="center" wrapText="1"/>
    </xf>
    <xf numFmtId="0" fontId="0" fillId="3" borderId="0" xfId="0" applyFill="1"/>
    <xf numFmtId="1" fontId="29" fillId="0" borderId="8" xfId="0" applyNumberFormat="1" applyFont="1" applyBorder="1" applyAlignment="1" applyProtection="1">
      <alignment horizontal="center" vertical="center"/>
      <protection locked="0"/>
    </xf>
    <xf numFmtId="164" fontId="29" fillId="0" borderId="8" xfId="0" applyNumberFormat="1" applyFont="1" applyBorder="1" applyAlignment="1" applyProtection="1">
      <alignment horizontal="center" vertical="center"/>
      <protection locked="0"/>
    </xf>
    <xf numFmtId="0" fontId="15" fillId="0" borderId="8" xfId="0" applyFont="1" applyBorder="1" applyAlignment="1" applyProtection="1">
      <alignment horizontal="left" vertical="center" wrapText="1"/>
      <protection locked="0"/>
    </xf>
    <xf numFmtId="0" fontId="32" fillId="3" borderId="8"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14" fillId="0" borderId="0" xfId="0" applyFont="1" applyAlignment="1">
      <alignment vertical="center"/>
    </xf>
    <xf numFmtId="0" fontId="14" fillId="0" borderId="8" xfId="0" applyFont="1" applyBorder="1" applyAlignment="1" applyProtection="1">
      <alignment vertical="center" wrapText="1"/>
      <protection locked="0"/>
    </xf>
    <xf numFmtId="0" fontId="0" fillId="0" borderId="0" xfId="0" applyAlignment="1">
      <alignment vertical="center"/>
    </xf>
    <xf numFmtId="0" fontId="17" fillId="3" borderId="8" xfId="0" applyFont="1" applyFill="1" applyBorder="1" applyAlignment="1">
      <alignment horizontal="center" vertical="center"/>
    </xf>
    <xf numFmtId="0" fontId="17" fillId="3" borderId="48" xfId="0" applyFont="1" applyFill="1" applyBorder="1" applyAlignment="1">
      <alignment horizontal="center" vertical="center" wrapText="1"/>
    </xf>
    <xf numFmtId="164" fontId="17" fillId="3" borderId="49" xfId="0" applyNumberFormat="1" applyFont="1" applyFill="1" applyBorder="1" applyAlignment="1">
      <alignment horizontal="center" vertical="center" wrapText="1"/>
    </xf>
    <xf numFmtId="0" fontId="17" fillId="2" borderId="15" xfId="0" applyFont="1" applyFill="1" applyBorder="1" applyAlignment="1">
      <alignment horizontal="center"/>
    </xf>
    <xf numFmtId="165" fontId="32" fillId="3" borderId="15" xfId="0" applyNumberFormat="1" applyFont="1" applyFill="1" applyBorder="1" applyAlignment="1">
      <alignment horizontal="right" vertical="center" wrapText="1"/>
    </xf>
    <xf numFmtId="0" fontId="32" fillId="3" borderId="8" xfId="0" applyFont="1" applyFill="1" applyBorder="1" applyAlignment="1">
      <alignment horizontal="right" vertical="center" wrapText="1"/>
    </xf>
    <xf numFmtId="0" fontId="14" fillId="0" borderId="0" xfId="0" applyFont="1" applyFill="1" applyAlignment="1">
      <alignment horizontal="left" vertical="center" wrapText="1"/>
    </xf>
    <xf numFmtId="0" fontId="0" fillId="0" borderId="2" xfId="0" applyBorder="1" applyAlignment="1">
      <alignment horizontal="left" vertical="center"/>
    </xf>
    <xf numFmtId="0" fontId="0" fillId="0" borderId="0" xfId="0" applyAlignment="1">
      <alignment horizontal="left"/>
    </xf>
    <xf numFmtId="0" fontId="0" fillId="0" borderId="41" xfId="0" applyBorder="1" applyAlignment="1">
      <alignment horizontal="left" vertical="center"/>
    </xf>
    <xf numFmtId="0" fontId="0" fillId="0" borderId="42"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xf numFmtId="0" fontId="0" fillId="0" borderId="40" xfId="0" applyBorder="1"/>
    <xf numFmtId="0" fontId="0" fillId="0" borderId="39" xfId="0" applyBorder="1" applyAlignment="1">
      <alignment horizontal="left" vertical="center"/>
    </xf>
    <xf numFmtId="0" fontId="0" fillId="0" borderId="40" xfId="0" applyBorder="1" applyAlignment="1">
      <alignment horizontal="left" vertical="center"/>
    </xf>
    <xf numFmtId="0" fontId="0" fillId="0" borderId="4" xfId="0" applyBorder="1"/>
    <xf numFmtId="0" fontId="0" fillId="0" borderId="6" xfId="0" applyBorder="1"/>
    <xf numFmtId="0" fontId="0" fillId="0" borderId="0" xfId="0" applyAlignment="1">
      <alignment horizontal="center"/>
    </xf>
    <xf numFmtId="0" fontId="0" fillId="0" borderId="1" xfId="0" applyBorder="1" applyAlignment="1">
      <alignment horizontal="center"/>
    </xf>
    <xf numFmtId="0" fontId="0" fillId="0" borderId="4" xfId="0" applyBorder="1" applyAlignment="1">
      <alignment horizontal="left"/>
    </xf>
    <xf numFmtId="0" fontId="0" fillId="0" borderId="6" xfId="0" applyBorder="1" applyAlignment="1">
      <alignment horizontal="left"/>
    </xf>
    <xf numFmtId="0" fontId="15" fillId="0" borderId="1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0" borderId="15" xfId="0" applyFont="1" applyBorder="1" applyAlignment="1" applyProtection="1">
      <alignment vertical="center"/>
      <protection locked="0"/>
    </xf>
    <xf numFmtId="0" fontId="19" fillId="0" borderId="13" xfId="0" applyFont="1" applyBorder="1" applyAlignment="1" applyProtection="1">
      <alignment vertical="center"/>
      <protection locked="0"/>
    </xf>
    <xf numFmtId="1" fontId="17" fillId="3" borderId="19" xfId="0" applyNumberFormat="1" applyFont="1" applyFill="1" applyBorder="1" applyAlignment="1">
      <alignment horizontal="center" vertical="center"/>
    </xf>
    <xf numFmtId="1" fontId="17" fillId="3" borderId="43" xfId="0" applyNumberFormat="1" applyFont="1" applyFill="1" applyBorder="1" applyAlignment="1">
      <alignment horizontal="center" vertical="center"/>
    </xf>
    <xf numFmtId="0" fontId="15" fillId="0" borderId="15" xfId="0" applyFont="1" applyBorder="1" applyAlignment="1" applyProtection="1">
      <alignment horizontal="left" vertical="center" wrapText="1"/>
      <protection locked="0"/>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8" fillId="0" borderId="15"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34" fillId="0" borderId="15" xfId="0" applyFont="1" applyBorder="1" applyAlignment="1">
      <alignment horizontal="center" vertical="center"/>
    </xf>
    <xf numFmtId="0" fontId="34" fillId="0" borderId="13" xfId="0" applyFont="1" applyBorder="1" applyAlignment="1">
      <alignment horizontal="center" vertical="center"/>
    </xf>
    <xf numFmtId="164" fontId="19" fillId="0" borderId="15" xfId="0" applyNumberFormat="1" applyFont="1" applyBorder="1" applyAlignment="1">
      <alignment horizontal="center" vertical="center"/>
    </xf>
    <xf numFmtId="164" fontId="19" fillId="0" borderId="13" xfId="0" applyNumberFormat="1" applyFont="1" applyBorder="1" applyAlignment="1">
      <alignment horizontal="center" vertical="center"/>
    </xf>
    <xf numFmtId="0" fontId="13" fillId="5" borderId="8" xfId="0" applyFont="1" applyFill="1" applyBorder="1" applyAlignment="1">
      <alignment horizontal="left"/>
    </xf>
    <xf numFmtId="0" fontId="13" fillId="3" borderId="8" xfId="0" applyFont="1" applyFill="1" applyBorder="1" applyAlignment="1">
      <alignment horizontal="center"/>
    </xf>
    <xf numFmtId="0" fontId="15" fillId="0" borderId="12"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8" xfId="0" applyFont="1" applyFill="1" applyBorder="1" applyAlignment="1">
      <alignment horizontal="center" vertical="center"/>
    </xf>
    <xf numFmtId="1" fontId="17" fillId="3" borderId="50" xfId="0" applyNumberFormat="1" applyFont="1" applyFill="1" applyBorder="1" applyAlignment="1">
      <alignment horizontal="center"/>
    </xf>
    <xf numFmtId="1" fontId="17" fillId="3" borderId="51" xfId="0" applyNumberFormat="1" applyFont="1" applyFill="1" applyBorder="1" applyAlignment="1">
      <alignment horizontal="center"/>
    </xf>
    <xf numFmtId="1" fontId="17" fillId="3" borderId="52" xfId="0" applyNumberFormat="1" applyFont="1" applyFill="1" applyBorder="1" applyAlignment="1">
      <alignment horizontal="center" vertical="center" wrapText="1"/>
    </xf>
    <xf numFmtId="1" fontId="17" fillId="3" borderId="53" xfId="0" applyNumberFormat="1" applyFont="1" applyFill="1" applyBorder="1" applyAlignment="1">
      <alignment horizontal="center" vertical="center" wrapText="1"/>
    </xf>
    <xf numFmtId="0" fontId="15" fillId="0" borderId="3" xfId="0" applyFont="1" applyBorder="1" applyAlignment="1">
      <alignment horizont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22" xfId="0" applyFont="1" applyBorder="1" applyAlignment="1">
      <alignment horizontal="center" vertical="center"/>
    </xf>
    <xf numFmtId="0" fontId="13" fillId="0" borderId="29" xfId="0" applyFont="1" applyBorder="1" applyAlignment="1">
      <alignment horizontal="left"/>
    </xf>
    <xf numFmtId="0" fontId="15" fillId="0" borderId="2" xfId="0" applyFont="1" applyBorder="1" applyAlignment="1">
      <alignment horizontal="center" vertical="center"/>
    </xf>
    <xf numFmtId="0" fontId="15" fillId="0" borderId="0" xfId="0" applyFont="1" applyAlignment="1">
      <alignment horizontal="center"/>
    </xf>
    <xf numFmtId="0" fontId="15" fillId="0" borderId="22" xfId="0" applyFont="1" applyBorder="1" applyAlignment="1">
      <alignment horizontal="center"/>
    </xf>
    <xf numFmtId="0" fontId="15" fillId="0" borderId="23"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xf>
    <xf numFmtId="0" fontId="13" fillId="3" borderId="24" xfId="0" applyFont="1" applyFill="1" applyBorder="1" applyAlignment="1">
      <alignment horizontal="center"/>
    </xf>
    <xf numFmtId="0" fontId="13" fillId="3" borderId="25" xfId="0" applyFont="1" applyFill="1" applyBorder="1" applyAlignment="1">
      <alignment horizontal="center"/>
    </xf>
    <xf numFmtId="0" fontId="13" fillId="3" borderId="26" xfId="0" applyFont="1" applyFill="1" applyBorder="1" applyAlignment="1">
      <alignment horizontal="center"/>
    </xf>
    <xf numFmtId="0" fontId="13" fillId="4" borderId="8" xfId="0" applyFont="1" applyFill="1" applyBorder="1"/>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3" fillId="4" borderId="36" xfId="0" applyFont="1" applyFill="1" applyBorder="1"/>
    <xf numFmtId="0" fontId="13" fillId="3" borderId="29" xfId="0" applyFont="1" applyFill="1" applyBorder="1" applyAlignment="1">
      <alignment horizontal="center"/>
    </xf>
    <xf numFmtId="0" fontId="15" fillId="0" borderId="20" xfId="0" applyFont="1" applyBorder="1" applyAlignment="1">
      <alignment horizontal="center" vertical="center"/>
    </xf>
    <xf numFmtId="0" fontId="19" fillId="0" borderId="15"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19" fillId="0" borderId="15"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165" fontId="19" fillId="0" borderId="15" xfId="0" applyNumberFormat="1" applyFont="1" applyBorder="1" applyAlignment="1" applyProtection="1">
      <alignment horizontal="center" vertical="center"/>
      <protection locked="0"/>
    </xf>
    <xf numFmtId="165" fontId="19" fillId="0" borderId="12" xfId="0" applyNumberFormat="1" applyFont="1" applyBorder="1" applyAlignment="1" applyProtection="1">
      <alignment horizontal="center" vertical="center"/>
      <protection locked="0"/>
    </xf>
    <xf numFmtId="165" fontId="19" fillId="0" borderId="13" xfId="0" applyNumberFormat="1"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14" fontId="14" fillId="0" borderId="15" xfId="0" applyNumberFormat="1"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165" fontId="14" fillId="0" borderId="15" xfId="0" applyNumberFormat="1" applyFont="1" applyBorder="1" applyAlignment="1" applyProtection="1">
      <alignment horizontal="center" vertical="center"/>
      <protection locked="0"/>
    </xf>
    <xf numFmtId="165" fontId="14" fillId="0" borderId="12" xfId="0" applyNumberFormat="1" applyFont="1" applyBorder="1" applyAlignment="1" applyProtection="1">
      <alignment horizontal="center" vertical="center"/>
      <protection locked="0"/>
    </xf>
    <xf numFmtId="165" fontId="14" fillId="0" borderId="13" xfId="0" applyNumberFormat="1" applyFont="1" applyBorder="1" applyAlignment="1" applyProtection="1">
      <alignment horizontal="center" vertical="center"/>
      <protection locked="0"/>
    </xf>
    <xf numFmtId="14" fontId="14" fillId="0" borderId="15" xfId="0" applyNumberFormat="1"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4" fillId="0" borderId="8" xfId="0" applyFont="1" applyBorder="1" applyAlignment="1" applyProtection="1">
      <alignment horizontal="left" vertical="center"/>
      <protection locked="0"/>
    </xf>
    <xf numFmtId="0" fontId="19" fillId="0" borderId="47"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3" borderId="15" xfId="0" applyFont="1" applyFill="1" applyBorder="1" applyAlignment="1">
      <alignment horizontal="right" vertical="center"/>
    </xf>
    <xf numFmtId="0" fontId="19" fillId="3" borderId="13" xfId="0" applyFont="1" applyFill="1" applyBorder="1" applyAlignment="1">
      <alignment horizontal="right" vertical="center"/>
    </xf>
    <xf numFmtId="0" fontId="19" fillId="0" borderId="47"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7" fillId="3" borderId="15"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5" fillId="0" borderId="47" xfId="0" applyFont="1" applyBorder="1" applyAlignment="1" applyProtection="1">
      <alignment horizontal="left" vertical="center" wrapText="1"/>
      <protection locked="0"/>
    </xf>
    <xf numFmtId="0" fontId="32" fillId="3" borderId="8"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17" fillId="3" borderId="8" xfId="0" applyFont="1" applyFill="1" applyBorder="1" applyAlignment="1">
      <alignment horizontal="left" vertical="center"/>
    </xf>
    <xf numFmtId="0" fontId="15" fillId="0" borderId="8"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7" fillId="3" borderId="9" xfId="0" applyFont="1" applyFill="1" applyBorder="1" applyAlignment="1">
      <alignment horizontal="right" vertical="center" wrapText="1"/>
    </xf>
    <xf numFmtId="0" fontId="17" fillId="3" borderId="14" xfId="0" applyFont="1" applyFill="1" applyBorder="1" applyAlignment="1">
      <alignment horizontal="right" vertical="center" wrapText="1"/>
    </xf>
    <xf numFmtId="0" fontId="17" fillId="3" borderId="11" xfId="0" applyFont="1" applyFill="1" applyBorder="1" applyAlignment="1">
      <alignment horizontal="right" vertical="center" wrapText="1"/>
    </xf>
    <xf numFmtId="0" fontId="17" fillId="3" borderId="18" xfId="0" applyFont="1" applyFill="1" applyBorder="1" applyAlignment="1">
      <alignment horizontal="right" vertical="center" wrapText="1"/>
    </xf>
    <xf numFmtId="0" fontId="19" fillId="0" borderId="15"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3" fillId="5" borderId="15" xfId="0" applyFont="1" applyFill="1" applyBorder="1" applyAlignment="1">
      <alignment horizontal="left"/>
    </xf>
    <xf numFmtId="0" fontId="13" fillId="5" borderId="12" xfId="0" applyFont="1" applyFill="1" applyBorder="1" applyAlignment="1">
      <alignment horizontal="left"/>
    </xf>
    <xf numFmtId="0" fontId="13" fillId="5" borderId="13" xfId="0" applyFont="1" applyFill="1" applyBorder="1" applyAlignment="1">
      <alignment horizontal="left"/>
    </xf>
    <xf numFmtId="0" fontId="13" fillId="4" borderId="8" xfId="0" applyFont="1" applyFill="1" applyBorder="1" applyAlignment="1">
      <alignment horizontal="left" vertical="center"/>
    </xf>
    <xf numFmtId="0" fontId="17" fillId="3" borderId="15" xfId="0" applyFont="1" applyFill="1" applyBorder="1" applyAlignment="1">
      <alignment horizontal="right" vertical="center" wrapText="1"/>
    </xf>
    <xf numFmtId="0" fontId="17" fillId="3" borderId="12" xfId="0" applyFont="1" applyFill="1" applyBorder="1" applyAlignment="1">
      <alignment horizontal="right" vertical="center" wrapText="1"/>
    </xf>
    <xf numFmtId="0" fontId="17" fillId="3" borderId="15" xfId="0" applyFont="1" applyFill="1" applyBorder="1" applyAlignment="1">
      <alignment horizontal="right" vertical="center"/>
    </xf>
    <xf numFmtId="0" fontId="17" fillId="3" borderId="12" xfId="0" applyFont="1" applyFill="1" applyBorder="1" applyAlignment="1">
      <alignment horizontal="right" vertical="center"/>
    </xf>
    <xf numFmtId="0" fontId="17" fillId="3" borderId="8" xfId="0" applyFont="1" applyFill="1" applyBorder="1" applyAlignment="1">
      <alignment horizontal="right" vertical="center"/>
    </xf>
    <xf numFmtId="0" fontId="15" fillId="0" borderId="15" xfId="0" applyFont="1" applyBorder="1" applyAlignment="1" applyProtection="1">
      <alignment horizontal="center" vertical="center"/>
      <protection locked="0"/>
    </xf>
    <xf numFmtId="0" fontId="19" fillId="0" borderId="12"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1" fontId="17" fillId="3" borderId="19" xfId="0" applyNumberFormat="1" applyFont="1" applyFill="1" applyBorder="1" applyAlignment="1">
      <alignment horizontal="center" vertical="center" wrapText="1"/>
    </xf>
    <xf numFmtId="1" fontId="17" fillId="3" borderId="43" xfId="0" applyNumberFormat="1" applyFont="1" applyFill="1" applyBorder="1" applyAlignment="1">
      <alignment horizontal="center" vertical="center" wrapText="1"/>
    </xf>
    <xf numFmtId="1" fontId="17" fillId="3" borderId="9" xfId="0" applyNumberFormat="1" applyFont="1" applyFill="1" applyBorder="1" applyAlignment="1">
      <alignment horizontal="center" vertical="center"/>
    </xf>
    <xf numFmtId="1" fontId="17" fillId="3" borderId="14" xfId="0" applyNumberFormat="1" applyFont="1" applyFill="1" applyBorder="1" applyAlignment="1">
      <alignment horizontal="center" vertical="center"/>
    </xf>
    <xf numFmtId="1" fontId="17" fillId="3" borderId="11" xfId="0" applyNumberFormat="1" applyFont="1" applyFill="1" applyBorder="1" applyAlignment="1">
      <alignment horizontal="center" vertical="center"/>
    </xf>
    <xf numFmtId="1" fontId="17" fillId="3" borderId="18" xfId="0" applyNumberFormat="1" applyFont="1" applyFill="1" applyBorder="1" applyAlignment="1">
      <alignment horizontal="center" vertical="center"/>
    </xf>
    <xf numFmtId="0" fontId="15" fillId="0" borderId="11" xfId="0" applyFont="1" applyBorder="1" applyAlignment="1">
      <alignment horizontal="center"/>
    </xf>
    <xf numFmtId="0" fontId="15" fillId="0" borderId="7" xfId="0" applyFont="1" applyBorder="1" applyAlignment="1">
      <alignment horizontal="center"/>
    </xf>
    <xf numFmtId="0" fontId="15" fillId="0" borderId="7" xfId="0" applyFont="1" applyBorder="1"/>
    <xf numFmtId="0" fontId="15" fillId="0" borderId="18" xfId="0" applyFont="1" applyBorder="1"/>
    <xf numFmtId="9" fontId="19" fillId="0" borderId="15" xfId="1" applyFont="1" applyBorder="1" applyAlignment="1" applyProtection="1">
      <alignment horizontal="center" vertical="center"/>
      <protection locked="0"/>
    </xf>
    <xf numFmtId="9" fontId="19" fillId="0" borderId="13" xfId="1" applyFont="1" applyBorder="1" applyAlignment="1" applyProtection="1">
      <alignment horizontal="center" vertical="center"/>
      <protection locked="0"/>
    </xf>
    <xf numFmtId="0" fontId="15" fillId="0" borderId="9" xfId="0" applyFont="1" applyBorder="1" applyAlignment="1" applyProtection="1">
      <alignment vertical="center" wrapText="1"/>
      <protection locked="0"/>
    </xf>
    <xf numFmtId="0" fontId="15" fillId="0" borderId="10"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3" fillId="4" borderId="8" xfId="0" applyFont="1" applyFill="1" applyBorder="1" applyAlignment="1">
      <alignment horizontal="left"/>
    </xf>
    <xf numFmtId="0" fontId="17" fillId="2" borderId="12" xfId="0" applyFont="1" applyFill="1" applyBorder="1" applyAlignment="1">
      <alignment horizontal="center"/>
    </xf>
    <xf numFmtId="0" fontId="17" fillId="2" borderId="13" xfId="0" applyFont="1" applyFill="1" applyBorder="1" applyAlignment="1">
      <alignment horizontal="center"/>
    </xf>
    <xf numFmtId="0" fontId="17" fillId="2" borderId="15" xfId="0" applyFont="1" applyFill="1" applyBorder="1" applyAlignment="1">
      <alignment horizontal="center"/>
    </xf>
    <xf numFmtId="0" fontId="32" fillId="3" borderId="15" xfId="0" applyFont="1" applyFill="1" applyBorder="1" applyAlignment="1">
      <alignment horizontal="right" vertical="center" wrapText="1"/>
    </xf>
    <xf numFmtId="0" fontId="32" fillId="3" borderId="13" xfId="0" applyFont="1" applyFill="1" applyBorder="1" applyAlignment="1">
      <alignment horizontal="right" vertical="center" wrapText="1"/>
    </xf>
    <xf numFmtId="44" fontId="18" fillId="0" borderId="15" xfId="0" applyNumberFormat="1" applyFont="1" applyBorder="1" applyAlignment="1">
      <alignment horizontal="center" vertical="center" wrapText="1"/>
    </xf>
    <xf numFmtId="44" fontId="18" fillId="0" borderId="13" xfId="0" applyNumberFormat="1" applyFont="1" applyBorder="1" applyAlignment="1">
      <alignment horizontal="center" vertical="center" wrapText="1"/>
    </xf>
    <xf numFmtId="0" fontId="32" fillId="0" borderId="15"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164" fontId="18" fillId="0" borderId="47" xfId="0" applyNumberFormat="1" applyFont="1" applyBorder="1" applyAlignment="1">
      <alignment horizontal="center" vertical="center"/>
    </xf>
    <xf numFmtId="164" fontId="18" fillId="0" borderId="13" xfId="0" applyNumberFormat="1" applyFont="1" applyBorder="1" applyAlignment="1">
      <alignment horizontal="center" vertical="center"/>
    </xf>
    <xf numFmtId="0" fontId="13" fillId="5" borderId="15"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4" borderId="15"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3" xfId="0" applyFont="1" applyFill="1" applyBorder="1" applyAlignment="1">
      <alignment horizontal="left" vertical="center"/>
    </xf>
    <xf numFmtId="166" fontId="18" fillId="0" borderId="15" xfId="0" applyNumberFormat="1" applyFont="1" applyFill="1" applyBorder="1" applyAlignment="1" applyProtection="1">
      <alignment horizontal="center" vertical="center" wrapText="1"/>
      <protection locked="0"/>
    </xf>
    <xf numFmtId="166" fontId="18" fillId="0" borderId="13" xfId="0" applyNumberFormat="1" applyFont="1" applyFill="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7" xfId="0" applyFont="1" applyBorder="1" applyAlignment="1" applyProtection="1">
      <alignment vertical="center" wrapText="1"/>
      <protection locked="0"/>
    </xf>
    <xf numFmtId="0" fontId="17" fillId="3" borderId="9" xfId="0" applyFont="1" applyFill="1" applyBorder="1" applyAlignment="1">
      <alignment horizontal="center"/>
    </xf>
    <xf numFmtId="0" fontId="17" fillId="3" borderId="10" xfId="0" applyFont="1" applyFill="1" applyBorder="1" applyAlignment="1">
      <alignment horizontal="center"/>
    </xf>
    <xf numFmtId="0" fontId="17" fillId="3" borderId="14" xfId="0" applyFont="1" applyFill="1" applyBorder="1" applyAlignment="1">
      <alignment horizontal="center"/>
    </xf>
    <xf numFmtId="0" fontId="21" fillId="0" borderId="0" xfId="0" applyFont="1" applyAlignment="1">
      <alignment horizontal="center" vertical="center" wrapText="1"/>
    </xf>
    <xf numFmtId="0" fontId="20" fillId="0" borderId="0" xfId="0" applyFont="1" applyAlignment="1">
      <alignment horizontal="center" vertical="center"/>
    </xf>
    <xf numFmtId="0" fontId="20" fillId="0" borderId="7" xfId="0" applyFont="1" applyBorder="1" applyAlignment="1">
      <alignment horizontal="center" vertical="center"/>
    </xf>
    <xf numFmtId="0" fontId="17" fillId="3" borderId="13" xfId="0" applyFont="1" applyFill="1" applyBorder="1" applyAlignment="1">
      <alignment horizontal="right" vertical="center"/>
    </xf>
    <xf numFmtId="0" fontId="5" fillId="8" borderId="15" xfId="0" applyFont="1" applyFill="1" applyBorder="1" applyAlignment="1" applyProtection="1">
      <alignment horizontal="center" vertical="center" wrapText="1"/>
      <protection locked="0"/>
    </xf>
    <xf numFmtId="0" fontId="5" fillId="8" borderId="13"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0" borderId="13" xfId="0" applyFont="1" applyBorder="1" applyAlignment="1">
      <alignment horizontal="center" vertical="center"/>
    </xf>
    <xf numFmtId="166" fontId="10" fillId="0" borderId="15" xfId="0" applyNumberFormat="1" applyFont="1" applyBorder="1" applyAlignment="1">
      <alignment horizontal="center" vertical="center"/>
    </xf>
    <xf numFmtId="166" fontId="10" fillId="0" borderId="13" xfId="0" applyNumberFormat="1" applyFont="1" applyBorder="1" applyAlignment="1">
      <alignment horizontal="center" vertical="center"/>
    </xf>
    <xf numFmtId="0" fontId="15" fillId="0" borderId="15"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7" fillId="3" borderId="9" xfId="0" applyFont="1" applyFill="1" applyBorder="1" applyAlignment="1">
      <alignment horizontal="right" vertical="center"/>
    </xf>
    <xf numFmtId="0" fontId="17" fillId="3" borderId="14" xfId="0" applyFont="1" applyFill="1" applyBorder="1" applyAlignment="1">
      <alignment horizontal="right" vertical="center"/>
    </xf>
    <xf numFmtId="0" fontId="17" fillId="3" borderId="16" xfId="0" applyFont="1" applyFill="1" applyBorder="1" applyAlignment="1">
      <alignment horizontal="right" vertical="center" wrapText="1"/>
    </xf>
    <xf numFmtId="0" fontId="17" fillId="3" borderId="17" xfId="0" applyFont="1" applyFill="1" applyBorder="1" applyAlignment="1">
      <alignment horizontal="right" vertical="center" wrapText="1"/>
    </xf>
    <xf numFmtId="0" fontId="17" fillId="3" borderId="13" xfId="0" applyFont="1" applyFill="1" applyBorder="1" applyAlignment="1">
      <alignment horizontal="right" vertical="center" wrapText="1"/>
    </xf>
    <xf numFmtId="0" fontId="15" fillId="0" borderId="13" xfId="0" applyFont="1" applyFill="1" applyBorder="1" applyAlignment="1" applyProtection="1">
      <alignment horizontal="left" vertical="center"/>
      <protection locked="0"/>
    </xf>
    <xf numFmtId="0" fontId="15" fillId="0" borderId="15" xfId="0" applyFont="1" applyBorder="1" applyAlignment="1" applyProtection="1">
      <alignment horizontal="left"/>
      <protection locked="0"/>
    </xf>
    <xf numFmtId="0" fontId="15" fillId="0" borderId="12" xfId="0" applyFont="1" applyBorder="1" applyAlignment="1" applyProtection="1">
      <alignment horizontal="left"/>
      <protection locked="0"/>
    </xf>
    <xf numFmtId="0" fontId="15" fillId="0" borderId="13" xfId="0" applyFont="1" applyBorder="1" applyAlignment="1" applyProtection="1">
      <alignment horizontal="left"/>
      <protection locked="0"/>
    </xf>
    <xf numFmtId="0" fontId="17" fillId="3" borderId="10" xfId="0" applyFont="1" applyFill="1" applyBorder="1" applyAlignment="1">
      <alignment horizontal="right" vertical="center"/>
    </xf>
    <xf numFmtId="0" fontId="17" fillId="3" borderId="16" xfId="0" applyFont="1" applyFill="1" applyBorder="1" applyAlignment="1">
      <alignment horizontal="right" vertical="center"/>
    </xf>
    <xf numFmtId="0" fontId="17" fillId="3" borderId="0" xfId="0" applyFont="1" applyFill="1" applyAlignment="1">
      <alignment horizontal="right" vertical="center"/>
    </xf>
    <xf numFmtId="0" fontId="17" fillId="3" borderId="11" xfId="0" applyFont="1" applyFill="1" applyBorder="1" applyAlignment="1">
      <alignment horizontal="right" vertical="center"/>
    </xf>
    <xf numFmtId="0" fontId="17" fillId="3" borderId="7" xfId="0" applyFont="1" applyFill="1" applyBorder="1" applyAlignment="1">
      <alignment horizontal="right" vertical="center"/>
    </xf>
    <xf numFmtId="0" fontId="15" fillId="0" borderId="10" xfId="0" applyFont="1" applyFill="1" applyBorder="1" applyAlignment="1" applyProtection="1">
      <alignment vertical="center" wrapText="1"/>
      <protection locked="0"/>
    </xf>
    <xf numFmtId="0" fontId="15" fillId="0" borderId="14" xfId="0" applyFont="1" applyFill="1" applyBorder="1" applyAlignment="1" applyProtection="1">
      <alignment vertical="center" wrapText="1"/>
      <protection locked="0"/>
    </xf>
    <xf numFmtId="0" fontId="15" fillId="0" borderId="0" xfId="0" applyFont="1" applyFill="1" applyAlignment="1" applyProtection="1">
      <alignment vertical="center" wrapText="1"/>
      <protection locked="0"/>
    </xf>
    <xf numFmtId="0" fontId="15" fillId="0" borderId="17" xfId="0" applyFont="1" applyFill="1" applyBorder="1" applyAlignment="1" applyProtection="1">
      <alignment vertical="center" wrapText="1"/>
      <protection locked="0"/>
    </xf>
    <xf numFmtId="0" fontId="15" fillId="0" borderId="7" xfId="0" applyFont="1" applyFill="1" applyBorder="1" applyAlignment="1" applyProtection="1">
      <alignment vertical="center" wrapText="1"/>
      <protection locked="0"/>
    </xf>
    <xf numFmtId="0" fontId="15" fillId="0" borderId="18" xfId="0" applyFont="1" applyFill="1" applyBorder="1" applyAlignment="1" applyProtection="1">
      <alignment vertical="center" wrapText="1"/>
      <protection locked="0"/>
    </xf>
    <xf numFmtId="0" fontId="15" fillId="0" borderId="10" xfId="0" quotePrefix="1"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7" fillId="5" borderId="45"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44" xfId="0" applyFont="1" applyFill="1" applyBorder="1" applyAlignment="1">
      <alignment horizontal="center" vertical="center"/>
    </xf>
    <xf numFmtId="0" fontId="17" fillId="5" borderId="13"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9" fillId="7" borderId="12" xfId="0" applyFont="1" applyFill="1" applyBorder="1" applyAlignment="1">
      <alignment horizontal="center" vertical="center" wrapText="1"/>
    </xf>
    <xf numFmtId="0" fontId="5" fillId="0" borderId="12" xfId="0" applyFont="1" applyBorder="1" applyAlignment="1">
      <alignment horizontal="left" vertical="center" wrapText="1"/>
    </xf>
    <xf numFmtId="0" fontId="11" fillId="7" borderId="0" xfId="0" applyFont="1" applyFill="1" applyAlignment="1">
      <alignment horizontal="center"/>
    </xf>
    <xf numFmtId="0" fontId="12" fillId="7" borderId="0" xfId="0" applyFont="1" applyFill="1" applyAlignment="1">
      <alignment horizontal="center" vertical="center" wrapText="1"/>
    </xf>
    <xf numFmtId="0" fontId="5" fillId="0" borderId="15" xfId="0" applyFont="1" applyBorder="1" applyAlignment="1">
      <alignment horizontal="left" vertical="center"/>
    </xf>
    <xf numFmtId="0" fontId="28" fillId="0" borderId="15"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cellXfs>
  <cellStyles count="202">
    <cellStyle name="Hipervínculo" xfId="68" builtinId="8" hidden="1"/>
    <cellStyle name="Hipervínculo" xfId="132" builtinId="8" hidden="1"/>
    <cellStyle name="Hipervínculo" xfId="20" builtinId="8" hidden="1"/>
    <cellStyle name="Hipervínculo" xfId="180" builtinId="8" hidden="1"/>
    <cellStyle name="Hipervínculo" xfId="114" builtinId="8" hidden="1"/>
    <cellStyle name="Hipervínculo" xfId="126" builtinId="8" hidden="1"/>
    <cellStyle name="Hipervínculo" xfId="196" builtinId="8" hidden="1"/>
    <cellStyle name="Hipervínculo" xfId="78" builtinId="8" hidden="1"/>
    <cellStyle name="Hipervínculo" xfId="70" builtinId="8" hidden="1"/>
    <cellStyle name="Hipervínculo" xfId="18" builtinId="8" hidden="1"/>
    <cellStyle name="Hipervínculo" xfId="174" builtinId="8" hidden="1"/>
    <cellStyle name="Hipervínculo" xfId="72" builtinId="8" hidden="1"/>
    <cellStyle name="Hipervínculo" xfId="162" builtinId="8" hidden="1"/>
    <cellStyle name="Hipervínculo" xfId="98" builtinId="8" hidden="1"/>
    <cellStyle name="Hipervínculo" xfId="122" builtinId="8" hidden="1"/>
    <cellStyle name="Hipervínculo" xfId="64" builtinId="8" hidden="1"/>
    <cellStyle name="Hipervínculo" xfId="84" builtinId="8" hidden="1"/>
    <cellStyle name="Hipervínculo" xfId="158" builtinId="8" hidden="1"/>
    <cellStyle name="Hipervínculo" xfId="12" builtinId="8" hidden="1"/>
    <cellStyle name="Hipervínculo" xfId="52" builtinId="8" hidden="1"/>
    <cellStyle name="Hipervínculo" xfId="124" builtinId="8" hidden="1"/>
    <cellStyle name="Hipervínculo" xfId="178" builtinId="8" hidden="1"/>
    <cellStyle name="Hipervínculo" xfId="154" builtinId="8" hidden="1"/>
    <cellStyle name="Hipervínculo" xfId="152" builtinId="8" hidden="1"/>
    <cellStyle name="Hipervínculo" xfId="144" builtinId="8" hidden="1"/>
    <cellStyle name="Hipervínculo" xfId="148" builtinId="8" hidden="1"/>
    <cellStyle name="Hipervínculo" xfId="54" builtinId="8" hidden="1"/>
    <cellStyle name="Hipervínculo" xfId="60" builtinId="8" hidden="1"/>
    <cellStyle name="Hipervínculo" xfId="128" builtinId="8" hidden="1"/>
    <cellStyle name="Hipervínculo" xfId="116" builtinId="8" hidden="1"/>
    <cellStyle name="Hipervínculo" xfId="102" builtinId="8" hidden="1"/>
    <cellStyle name="Hipervínculo" xfId="136" builtinId="8" hidden="1"/>
    <cellStyle name="Hipervínculo" xfId="164" builtinId="8" hidden="1"/>
    <cellStyle name="Hipervínculo" xfId="200" builtinId="8" hidden="1"/>
    <cellStyle name="Hipervínculo" xfId="146" builtinId="8" hidden="1"/>
    <cellStyle name="Hipervínculo" xfId="74" builtinId="8" hidden="1"/>
    <cellStyle name="Hipervínculo" xfId="62" builtinId="8" hidden="1"/>
    <cellStyle name="Hipervínculo" xfId="104" builtinId="8" hidden="1"/>
    <cellStyle name="Hipervínculo" xfId="24" builtinId="8" hidden="1"/>
    <cellStyle name="Hipervínculo" xfId="22" builtinId="8" hidden="1"/>
    <cellStyle name="Hipervínculo" xfId="14" builtinId="8" hidden="1"/>
    <cellStyle name="Hipervínculo" xfId="110" builtinId="8" hidden="1"/>
    <cellStyle name="Hipervínculo" xfId="140" builtinId="8" hidden="1"/>
    <cellStyle name="Hipervínculo" xfId="86" builtinId="8" hidden="1"/>
    <cellStyle name="Hipervínculo" xfId="150" builtinId="8" hidden="1"/>
    <cellStyle name="Hipervínculo" xfId="8" builtinId="8" hidden="1"/>
    <cellStyle name="Hipervínculo" xfId="48" builtinId="8" hidden="1"/>
    <cellStyle name="Hipervínculo" xfId="182" builtinId="8" hidden="1"/>
    <cellStyle name="Hipervínculo" xfId="28" builtinId="8" hidden="1"/>
    <cellStyle name="Hipervínculo" xfId="198" builtinId="8" hidden="1"/>
    <cellStyle name="Hipervínculo" xfId="16" builtinId="8" hidden="1"/>
    <cellStyle name="Hipervínculo" xfId="100" builtinId="8" hidden="1"/>
    <cellStyle name="Hipervínculo" xfId="176" builtinId="8" hidden="1"/>
    <cellStyle name="Hipervínculo" xfId="46" builtinId="8" hidden="1"/>
    <cellStyle name="Hipervínculo" xfId="76" builtinId="8" hidden="1"/>
    <cellStyle name="Hipervínculo" xfId="194" builtinId="8" hidden="1"/>
    <cellStyle name="Hipervínculo" xfId="6" builtinId="8" hidden="1"/>
    <cellStyle name="Hipervínculo" xfId="56" builtinId="8" hidden="1"/>
    <cellStyle name="Hipervínculo" xfId="186" builtinId="8" hidden="1"/>
    <cellStyle name="Hipervínculo" xfId="142" builtinId="8" hidden="1"/>
    <cellStyle name="Hipervínculo" xfId="156" builtinId="8" hidden="1"/>
    <cellStyle name="Hipervínculo" xfId="94" builtinId="8" hidden="1"/>
    <cellStyle name="Hipervínculo" xfId="38" builtinId="8" hidden="1"/>
    <cellStyle name="Hipervínculo" xfId="192" builtinId="8" hidden="1"/>
    <cellStyle name="Hipervínculo" xfId="138" builtinId="8" hidden="1"/>
    <cellStyle name="Hipervínculo" xfId="170" builtinId="8" hidden="1"/>
    <cellStyle name="Hipervínculo" xfId="96" builtinId="8" hidden="1"/>
    <cellStyle name="Hipervínculo" xfId="50" builtinId="8" hidden="1"/>
    <cellStyle name="Hipervínculo" xfId="4" builtinId="8" hidden="1"/>
    <cellStyle name="Hipervínculo" xfId="88" builtinId="8" hidden="1"/>
    <cellStyle name="Hipervínculo" xfId="120" builtinId="8" hidden="1"/>
    <cellStyle name="Hipervínculo" xfId="168" builtinId="8" hidden="1"/>
    <cellStyle name="Hipervínculo" xfId="10" builtinId="8" hidden="1"/>
    <cellStyle name="Hipervínculo" xfId="90" builtinId="8" hidden="1"/>
    <cellStyle name="Hipervínculo" xfId="160" builtinId="8" hidden="1"/>
    <cellStyle name="Hipervínculo" xfId="30" builtinId="8" hidden="1"/>
    <cellStyle name="Hipervínculo" xfId="80" builtinId="8" hidden="1"/>
    <cellStyle name="Hipervínculo" xfId="44" builtinId="8" hidden="1"/>
    <cellStyle name="Hipervínculo" xfId="40" builtinId="8" hidden="1"/>
    <cellStyle name="Hipervínculo" xfId="42" builtinId="8" hidden="1"/>
    <cellStyle name="Hipervínculo" xfId="166" builtinId="8" hidden="1"/>
    <cellStyle name="Hipervínculo" xfId="32" builtinId="8" hidden="1"/>
    <cellStyle name="Hipervínculo" xfId="26" builtinId="8" hidden="1"/>
    <cellStyle name="Hipervínculo" xfId="36" builtinId="8" hidden="1"/>
    <cellStyle name="Hipervínculo" xfId="118" builtinId="8" hidden="1"/>
    <cellStyle name="Hipervínculo" xfId="172" builtinId="8" hidden="1"/>
    <cellStyle name="Hipervínculo" xfId="92" builtinId="8" hidden="1"/>
    <cellStyle name="Hipervínculo" xfId="184" builtinId="8" hidden="1"/>
    <cellStyle name="Hipervínculo" xfId="108" builtinId="8" hidden="1"/>
    <cellStyle name="Hipervínculo" xfId="82" builtinId="8" hidden="1"/>
    <cellStyle name="Hipervínculo" xfId="112" builtinId="8" hidden="1"/>
    <cellStyle name="Hipervínculo" xfId="106" builtinId="8" hidden="1"/>
    <cellStyle name="Hipervínculo" xfId="130" builtinId="8" hidden="1"/>
    <cellStyle name="Hipervínculo" xfId="134" builtinId="8" hidden="1"/>
    <cellStyle name="Hipervínculo" xfId="188" builtinId="8" hidden="1"/>
    <cellStyle name="Hipervínculo" xfId="66" builtinId="8" hidden="1"/>
    <cellStyle name="Hipervínculo" xfId="190" builtinId="8" hidden="1"/>
    <cellStyle name="Hipervínculo" xfId="58" builtinId="8" hidden="1"/>
    <cellStyle name="Hipervínculo" xfId="34" builtinId="8" hidden="1"/>
    <cellStyle name="Hipervínculo" xfId="2" builtinId="8" hidden="1"/>
    <cellStyle name="Hipervínculo visitado" xfId="153" builtinId="9" hidden="1"/>
    <cellStyle name="Hipervínculo visitado" xfId="91" builtinId="9" hidden="1"/>
    <cellStyle name="Hipervínculo visitado" xfId="51" builtinId="9" hidden="1"/>
    <cellStyle name="Hipervínculo visitado" xfId="5" builtinId="9" hidden="1"/>
    <cellStyle name="Hipervínculo visitado" xfId="187" builtinId="9" hidden="1"/>
    <cellStyle name="Hipervínculo visitado" xfId="45" builtinId="9" hidden="1"/>
    <cellStyle name="Hipervínculo visitado" xfId="53" builtinId="9" hidden="1"/>
    <cellStyle name="Hipervínculo visitado" xfId="149" builtinId="9" hidden="1"/>
    <cellStyle name="Hipervínculo visitado" xfId="95" builtinId="9" hidden="1"/>
    <cellStyle name="Hipervínculo visitado" xfId="39" builtinId="9" hidden="1"/>
    <cellStyle name="Hipervínculo visitado" xfId="185" builtinId="9" hidden="1"/>
    <cellStyle name="Hipervínculo visitado" xfId="135" builtinId="9" hidden="1"/>
    <cellStyle name="Hipervínculo visitado" xfId="195" builtinId="9" hidden="1"/>
    <cellStyle name="Hipervínculo visitado" xfId="137" builtinId="9" hidden="1"/>
    <cellStyle name="Hipervínculo visitado" xfId="61" builtinId="9" hidden="1"/>
    <cellStyle name="Hipervínculo visitado" xfId="57" builtinId="9" hidden="1"/>
    <cellStyle name="Hipervínculo visitado" xfId="33" builtinId="9" hidden="1"/>
    <cellStyle name="Hipervínculo visitado" xfId="9" builtinId="9" hidden="1"/>
    <cellStyle name="Hipervínculo visitado" xfId="71" builtinId="9" hidden="1"/>
    <cellStyle name="Hipervínculo visitado" xfId="67" builtinId="9" hidden="1"/>
    <cellStyle name="Hipervínculo visitado" xfId="117" builtinId="9" hidden="1"/>
    <cellStyle name="Hipervínculo visitado" xfId="191" builtinId="9" hidden="1"/>
    <cellStyle name="Hipervínculo visitado" xfId="171" builtinId="9" hidden="1"/>
    <cellStyle name="Hipervínculo visitado" xfId="97" builtinId="9" hidden="1"/>
    <cellStyle name="Hipervínculo visitado" xfId="173" builtinId="9" hidden="1"/>
    <cellStyle name="Hipervínculo visitado" xfId="189" builtinId="9" hidden="1"/>
    <cellStyle name="Hipervínculo visitado" xfId="41" builtinId="9" hidden="1"/>
    <cellStyle name="Hipervínculo visitado" xfId="21" builtinId="9" hidden="1"/>
    <cellStyle name="Hipervínculo visitado" xfId="55" builtinId="9" hidden="1"/>
    <cellStyle name="Hipervínculo visitado" xfId="59" builtinId="9" hidden="1"/>
    <cellStyle name="Hipervínculo visitado" xfId="111" builtinId="9" hidden="1"/>
    <cellStyle name="Hipervínculo visitado" xfId="151" builtinId="9" hidden="1"/>
    <cellStyle name="Hipervínculo visitado" xfId="35" builtinId="9" hidden="1"/>
    <cellStyle name="Hipervínculo visitado" xfId="31" builtinId="9" hidden="1"/>
    <cellStyle name="Hipervínculo visitado" xfId="69" builtinId="9" hidden="1"/>
    <cellStyle name="Hipervínculo visitado" xfId="143" builtinId="9" hidden="1"/>
    <cellStyle name="Hipervínculo visitado" xfId="145" builtinId="9" hidden="1"/>
    <cellStyle name="Hipervínculo visitado" xfId="107" builtinId="9" hidden="1"/>
    <cellStyle name="Hipervínculo visitado" xfId="121" builtinId="9" hidden="1"/>
    <cellStyle name="Hipervínculo visitado" xfId="29" builtinId="9" hidden="1"/>
    <cellStyle name="Hipervínculo visitado" xfId="87" builtinId="9" hidden="1"/>
    <cellStyle name="Hipervínculo visitado" xfId="123" builtinId="9" hidden="1"/>
    <cellStyle name="Hipervínculo visitado" xfId="201" builtinId="9" hidden="1"/>
    <cellStyle name="Hipervínculo visitado" xfId="105" builtinId="9" hidden="1"/>
    <cellStyle name="Hipervínculo visitado" xfId="83" builtinId="9" hidden="1"/>
    <cellStyle name="Hipervínculo visitado" xfId="183" builtinId="9" hidden="1"/>
    <cellStyle name="Hipervínculo visitado" xfId="19" builtinId="9" hidden="1"/>
    <cellStyle name="Hipervínculo visitado" xfId="155" builtinId="9" hidden="1"/>
    <cellStyle name="Hipervínculo visitado" xfId="93" builtinId="9" hidden="1"/>
    <cellStyle name="Hipervínculo visitado" xfId="11" builtinId="9" hidden="1"/>
    <cellStyle name="Hipervínculo visitado" xfId="17" builtinId="9" hidden="1"/>
    <cellStyle name="Hipervínculo visitado" xfId="147" builtinId="9" hidden="1"/>
    <cellStyle name="Hipervínculo visitado" xfId="157" builtinId="9" hidden="1"/>
    <cellStyle name="Hipervínculo visitado" xfId="79" builtinId="9" hidden="1"/>
    <cellStyle name="Hipervínculo visitado" xfId="193" builtinId="9" hidden="1"/>
    <cellStyle name="Hipervínculo visitado" xfId="167" builtinId="9" hidden="1"/>
    <cellStyle name="Hipervínculo visitado" xfId="139" builtinId="9" hidden="1"/>
    <cellStyle name="Hipervínculo visitado" xfId="23" builtinId="9" hidden="1"/>
    <cellStyle name="Hipervínculo visitado" xfId="89" builtinId="9" hidden="1"/>
    <cellStyle name="Hipervínculo visitado" xfId="63" builtinId="9" hidden="1"/>
    <cellStyle name="Hipervínculo visitado" xfId="7" builtinId="9" hidden="1"/>
    <cellStyle name="Hipervínculo visitado" xfId="65" builtinId="9" hidden="1"/>
    <cellStyle name="Hipervínculo visitado" xfId="77" builtinId="9" hidden="1"/>
    <cellStyle name="Hipervínculo visitado" xfId="169" builtinId="9" hidden="1"/>
    <cellStyle name="Hipervínculo visitado" xfId="163" builtinId="9" hidden="1"/>
    <cellStyle name="Hipervínculo visitado" xfId="131" builtinId="9" hidden="1"/>
    <cellStyle name="Hipervínculo visitado" xfId="109" builtinId="9" hidden="1"/>
    <cellStyle name="Hipervínculo visitado" xfId="99" builtinId="9" hidden="1"/>
    <cellStyle name="Hipervínculo visitado" xfId="181" builtinId="9" hidden="1"/>
    <cellStyle name="Hipervínculo visitado" xfId="177" builtinId="9" hidden="1"/>
    <cellStyle name="Hipervínculo visitado" xfId="101" builtinId="9" hidden="1"/>
    <cellStyle name="Hipervínculo visitado" xfId="43" builtinId="9" hidden="1"/>
    <cellStyle name="Hipervínculo visitado" xfId="15" builtinId="9" hidden="1"/>
    <cellStyle name="Hipervínculo visitado" xfId="25" builtinId="9" hidden="1"/>
    <cellStyle name="Hipervínculo visitado" xfId="175" builtinId="9" hidden="1"/>
    <cellStyle name="Hipervínculo visitado" xfId="159" builtinId="9" hidden="1"/>
    <cellStyle name="Hipervínculo visitado" xfId="27" builtinId="9" hidden="1"/>
    <cellStyle name="Hipervínculo visitado" xfId="13" builtinId="9" hidden="1"/>
    <cellStyle name="Hipervínculo visitado" xfId="85" builtinId="9" hidden="1"/>
    <cellStyle name="Hipervínculo visitado" xfId="141" builtinId="9" hidden="1"/>
    <cellStyle name="Hipervínculo visitado" xfId="115" builtinId="9" hidden="1"/>
    <cellStyle name="Hipervínculo visitado" xfId="161" builtinId="9" hidden="1"/>
    <cellStyle name="Hipervínculo visitado" xfId="113" builtinId="9" hidden="1"/>
    <cellStyle name="Hipervínculo visitado" xfId="165" builtinId="9" hidden="1"/>
    <cellStyle name="Hipervínculo visitado" xfId="103" builtinId="9" hidden="1"/>
    <cellStyle name="Hipervínculo visitado" xfId="81" builtinId="9" hidden="1"/>
    <cellStyle name="Hipervínculo visitado" xfId="37" builtinId="9" hidden="1"/>
    <cellStyle name="Hipervínculo visitado" xfId="133" builtinId="9" hidden="1"/>
    <cellStyle name="Hipervínculo visitado" xfId="129" builtinId="9" hidden="1"/>
    <cellStyle name="Hipervínculo visitado" xfId="179" builtinId="9" hidden="1"/>
    <cellStyle name="Hipervínculo visitado" xfId="197" builtinId="9" hidden="1"/>
    <cellStyle name="Hipervínculo visitado" xfId="73" builtinId="9" hidden="1"/>
    <cellStyle name="Hipervínculo visitado" xfId="75" builtinId="9" hidden="1"/>
    <cellStyle name="Hipervínculo visitado" xfId="119" builtinId="9" hidden="1"/>
    <cellStyle name="Hipervínculo visitado" xfId="127" builtinId="9" hidden="1"/>
    <cellStyle name="Hipervínculo visitado" xfId="47" builtinId="9" hidden="1"/>
    <cellStyle name="Hipervínculo visitado" xfId="125" builtinId="9" hidden="1"/>
    <cellStyle name="Hipervínculo visitado" xfId="199" builtinId="9" hidden="1"/>
    <cellStyle name="Hipervínculo visitado" xfId="3" builtinId="9" hidden="1"/>
    <cellStyle name="Hipervínculo visitado" xfId="49" builtinId="9" hidden="1"/>
    <cellStyle name="Normal" xfId="0" builtinId="0"/>
    <cellStyle name="Porcentaje" xfId="1" builtinId="5"/>
  </cellStyles>
  <dxfs count="4">
    <dxf>
      <font>
        <color auto="1"/>
      </font>
      <fill>
        <patternFill patternType="solid">
          <fgColor indexed="64"/>
          <bgColor theme="9"/>
        </patternFill>
      </fill>
    </dxf>
    <dxf>
      <font>
        <color auto="1"/>
      </font>
      <fill>
        <patternFill patternType="solid">
          <fgColor indexed="64"/>
          <bgColor rgb="FFFFFF00"/>
        </patternFill>
      </fill>
    </dxf>
    <dxf>
      <font>
        <color auto="1"/>
      </font>
      <fill>
        <patternFill patternType="solid">
          <fgColor indexed="64"/>
          <bgColor theme="7"/>
        </patternFill>
      </fill>
    </dxf>
    <dxf>
      <font>
        <color rgb="FF9C0006"/>
      </font>
      <fill>
        <patternFill patternType="solid">
          <fgColor indexed="64"/>
          <bgColor rgb="FFFF0000"/>
        </patternFill>
      </fill>
    </dxf>
  </dxfs>
  <tableStyles count="1" defaultTableStyle="TableStyleMedium2"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3</xdr:col>
      <xdr:colOff>1092200</xdr:colOff>
      <xdr:row>65</xdr:row>
      <xdr:rowOff>12701</xdr:rowOff>
    </xdr:from>
    <xdr:to>
      <xdr:col>6</xdr:col>
      <xdr:colOff>1162050</xdr:colOff>
      <xdr:row>70</xdr:row>
      <xdr:rowOff>127001</xdr:rowOff>
    </xdr:to>
    <xdr:pic>
      <xdr:nvPicPr>
        <xdr:cNvPr id="3" name="1 Imagen" descr="Riesgos.tif">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tretch>
          <a:fillRect/>
        </a:stretch>
      </xdr:blipFill>
      <xdr:spPr>
        <a:xfrm>
          <a:off x="3225800" y="27406601"/>
          <a:ext cx="3981450" cy="1130300"/>
        </a:xfrm>
        <a:prstGeom prst="rect">
          <a:avLst/>
        </a:prstGeom>
      </xdr:spPr>
    </xdr:pic>
    <xdr:clientData/>
  </xdr:twoCellAnchor>
  <xdr:twoCellAnchor editAs="oneCell">
    <xdr:from>
      <xdr:col>1</xdr:col>
      <xdr:colOff>133350</xdr:colOff>
      <xdr:row>0</xdr:row>
      <xdr:rowOff>114300</xdr:rowOff>
    </xdr:from>
    <xdr:to>
      <xdr:col>2</xdr:col>
      <xdr:colOff>589977</xdr:colOff>
      <xdr:row>6</xdr:row>
      <xdr:rowOff>175125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 y="114300"/>
          <a:ext cx="1256727" cy="108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mpos Alvarez Marco Antonio" id="{B5C173E1-B726-40BC-8D9D-8BEF6A8338F2}" userId="S::marcocampos@uv.mx::682ce504-0a47-4707-8e39-2bc00cc6bec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6" dT="2025-10-17T00:46:48.20" personId="{B5C173E1-B726-40BC-8D9D-8BEF6A8338F2}" id="{94A0111F-3E88-451B-AA28-B863D6446B12}">
    <text xml:space="preserve">Integrar procesos Criticos…
</text>
  </threadedComment>
</ThreadedComment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P53"/>
  <sheetViews>
    <sheetView topLeftCell="C22" workbookViewId="0">
      <selection activeCell="E5" sqref="E5"/>
    </sheetView>
  </sheetViews>
  <sheetFormatPr baseColWidth="10" defaultColWidth="11.42578125" defaultRowHeight="15" x14ac:dyDescent="0.25"/>
  <cols>
    <col min="4" max="4" width="136.28515625" customWidth="1"/>
    <col min="7" max="7" width="35.140625" customWidth="1"/>
  </cols>
  <sheetData>
    <row r="2" spans="2:16" x14ac:dyDescent="0.25">
      <c r="B2" t="s">
        <v>0</v>
      </c>
    </row>
    <row r="3" spans="2:16" x14ac:dyDescent="0.25">
      <c r="B3" t="s">
        <v>1</v>
      </c>
    </row>
    <row r="5" spans="2:16" x14ac:dyDescent="0.25">
      <c r="B5" t="s">
        <v>2</v>
      </c>
    </row>
    <row r="6" spans="2:16" x14ac:dyDescent="0.25">
      <c r="B6" t="s">
        <v>3</v>
      </c>
    </row>
    <row r="8" spans="2:16" x14ac:dyDescent="0.25">
      <c r="D8" s="134" t="s">
        <v>4</v>
      </c>
      <c r="E8" s="134"/>
    </row>
    <row r="9" spans="2:16" ht="15.75" x14ac:dyDescent="0.3">
      <c r="D9" s="14" t="s">
        <v>5</v>
      </c>
      <c r="E9" s="14"/>
      <c r="F9" s="14"/>
      <c r="G9" s="14"/>
      <c r="H9" s="14"/>
      <c r="I9" s="14"/>
      <c r="J9" s="14"/>
      <c r="K9" s="14"/>
      <c r="L9" s="14"/>
      <c r="M9" s="14"/>
      <c r="N9" s="14"/>
      <c r="O9" s="14"/>
      <c r="P9" s="14"/>
    </row>
    <row r="10" spans="2:16" x14ac:dyDescent="0.25">
      <c r="D10" s="18" t="s">
        <v>6</v>
      </c>
      <c r="E10" s="15"/>
      <c r="F10" s="15"/>
      <c r="G10" s="15"/>
      <c r="H10" s="15"/>
      <c r="I10" s="15"/>
      <c r="J10" s="15"/>
      <c r="K10" s="15"/>
      <c r="L10" s="15"/>
      <c r="M10" s="15"/>
      <c r="N10" s="15"/>
      <c r="O10" s="15"/>
      <c r="P10" s="93"/>
    </row>
    <row r="11" spans="2:16" x14ac:dyDescent="0.25">
      <c r="D11" s="19" t="s">
        <v>7</v>
      </c>
      <c r="E11" s="16"/>
      <c r="F11" s="16"/>
      <c r="G11" s="16"/>
      <c r="H11" s="16"/>
      <c r="I11" s="16"/>
      <c r="J11" s="16"/>
      <c r="K11" s="16"/>
      <c r="L11" s="16"/>
      <c r="M11" s="16"/>
      <c r="N11" s="16"/>
      <c r="O11" s="16"/>
      <c r="P11" s="16"/>
    </row>
    <row r="12" spans="2:16" x14ac:dyDescent="0.25">
      <c r="D12" s="18" t="s">
        <v>8</v>
      </c>
      <c r="E12" s="15"/>
      <c r="F12" s="15"/>
      <c r="G12" s="15"/>
      <c r="H12" s="15"/>
      <c r="I12" s="15"/>
      <c r="J12" s="15"/>
      <c r="K12" s="15"/>
      <c r="L12" s="15"/>
      <c r="M12" s="15"/>
      <c r="N12" s="15"/>
      <c r="O12" s="15"/>
      <c r="P12" s="93"/>
    </row>
    <row r="13" spans="2:16" ht="30" x14ac:dyDescent="0.25">
      <c r="D13" s="18" t="s">
        <v>9</v>
      </c>
      <c r="E13" s="15"/>
      <c r="F13" s="15"/>
      <c r="G13" s="15"/>
      <c r="H13" s="15"/>
      <c r="I13" s="15"/>
      <c r="J13" s="15"/>
      <c r="K13" s="15"/>
      <c r="L13" s="15"/>
      <c r="M13" s="15"/>
      <c r="N13" s="15"/>
      <c r="O13" s="15"/>
      <c r="P13" s="93"/>
    </row>
    <row r="14" spans="2:16" x14ac:dyDescent="0.25">
      <c r="D14" s="18" t="s">
        <v>10</v>
      </c>
      <c r="E14" s="15"/>
      <c r="F14" s="15"/>
      <c r="G14" s="15"/>
      <c r="H14" s="15"/>
      <c r="I14" s="15"/>
      <c r="J14" s="15"/>
      <c r="K14" s="15"/>
      <c r="L14" s="15"/>
      <c r="M14" s="15"/>
      <c r="N14" s="15"/>
      <c r="O14" s="15"/>
      <c r="P14" s="93"/>
    </row>
    <row r="15" spans="2:16" x14ac:dyDescent="0.25">
      <c r="D15" s="18" t="s">
        <v>11</v>
      </c>
      <c r="E15" s="15"/>
      <c r="F15" s="15"/>
      <c r="G15" s="15"/>
      <c r="H15" s="15"/>
      <c r="I15" s="15"/>
      <c r="J15" s="15"/>
      <c r="K15" s="15"/>
      <c r="L15" s="15"/>
      <c r="M15" s="15"/>
      <c r="N15" s="15"/>
      <c r="O15" s="15"/>
      <c r="P15" s="93"/>
    </row>
    <row r="16" spans="2:16" ht="30" x14ac:dyDescent="0.25">
      <c r="D16" s="18" t="s">
        <v>12</v>
      </c>
      <c r="E16" s="15"/>
      <c r="F16" s="15"/>
      <c r="G16" s="15"/>
      <c r="H16" s="15"/>
      <c r="I16" s="15"/>
      <c r="J16" s="15"/>
      <c r="K16" s="15"/>
      <c r="L16" s="15"/>
      <c r="M16" s="15"/>
      <c r="N16" s="15"/>
      <c r="O16" s="15"/>
      <c r="P16" s="93"/>
    </row>
    <row r="17" spans="4:16" ht="30" x14ac:dyDescent="0.25">
      <c r="D17" s="18" t="s">
        <v>13</v>
      </c>
      <c r="E17" s="15"/>
      <c r="F17" s="15"/>
      <c r="G17" s="15"/>
      <c r="H17" s="15"/>
      <c r="I17" s="15"/>
      <c r="J17" s="15"/>
      <c r="K17" s="15"/>
      <c r="L17" s="15"/>
      <c r="M17" s="15"/>
      <c r="N17" s="15"/>
      <c r="O17" s="15"/>
      <c r="P17" s="93"/>
    </row>
    <row r="18" spans="4:16" x14ac:dyDescent="0.25">
      <c r="D18" s="18" t="s">
        <v>14</v>
      </c>
      <c r="E18" s="15"/>
      <c r="F18" s="15"/>
      <c r="G18" s="15"/>
      <c r="H18" s="15"/>
      <c r="I18" s="15"/>
      <c r="J18" s="15"/>
      <c r="K18" s="15"/>
      <c r="L18" s="15"/>
      <c r="M18" s="15"/>
      <c r="N18" s="15"/>
      <c r="O18" s="15"/>
      <c r="P18" s="93"/>
    </row>
    <row r="19" spans="4:16" x14ac:dyDescent="0.25">
      <c r="D19" s="18" t="s">
        <v>15</v>
      </c>
      <c r="E19" s="15"/>
      <c r="F19" s="15"/>
      <c r="G19" s="15"/>
      <c r="H19" s="15"/>
      <c r="I19" s="15"/>
      <c r="J19" s="15"/>
      <c r="K19" s="15"/>
      <c r="L19" s="15"/>
      <c r="M19" s="15"/>
      <c r="N19" s="15"/>
      <c r="O19" s="15"/>
      <c r="P19" s="93"/>
    </row>
    <row r="20" spans="4:16" x14ac:dyDescent="0.25">
      <c r="D20" s="18" t="s">
        <v>16</v>
      </c>
      <c r="E20" s="15"/>
      <c r="F20" s="15"/>
      <c r="G20" s="15"/>
      <c r="H20" s="15"/>
      <c r="I20" s="15"/>
      <c r="J20" s="15"/>
      <c r="K20" s="15"/>
      <c r="L20" s="15"/>
      <c r="M20" s="15"/>
      <c r="N20" s="15"/>
      <c r="O20" s="15"/>
      <c r="P20" s="93"/>
    </row>
    <row r="21" spans="4:16" x14ac:dyDescent="0.25">
      <c r="D21" s="12" t="s">
        <v>17</v>
      </c>
    </row>
    <row r="22" spans="4:16" x14ac:dyDescent="0.25">
      <c r="D22" s="12" t="s">
        <v>18</v>
      </c>
    </row>
    <row r="23" spans="4:16" x14ac:dyDescent="0.25">
      <c r="D23" s="12" t="s">
        <v>19</v>
      </c>
    </row>
    <row r="24" spans="4:16" ht="30" x14ac:dyDescent="0.25">
      <c r="D24" s="12" t="s">
        <v>20</v>
      </c>
    </row>
    <row r="26" spans="4:16" x14ac:dyDescent="0.25">
      <c r="D26" t="s">
        <v>21</v>
      </c>
      <c r="G26" s="133" t="s">
        <v>22</v>
      </c>
      <c r="H26" s="133"/>
    </row>
    <row r="27" spans="4:16" x14ac:dyDescent="0.25">
      <c r="G27" s="120" t="s">
        <v>23</v>
      </c>
      <c r="H27" s="120"/>
      <c r="I27" s="120"/>
      <c r="J27" s="120"/>
      <c r="K27" s="120"/>
    </row>
    <row r="28" spans="4:16" x14ac:dyDescent="0.25">
      <c r="D28" s="1" t="s">
        <v>24</v>
      </c>
      <c r="E28" s="1"/>
      <c r="G28" t="s">
        <v>25</v>
      </c>
    </row>
    <row r="29" spans="4:16" x14ac:dyDescent="0.25">
      <c r="D29" s="123" t="s">
        <v>26</v>
      </c>
      <c r="E29" s="124"/>
      <c r="G29" s="120" t="s">
        <v>27</v>
      </c>
      <c r="H29" s="120"/>
      <c r="I29" s="120"/>
      <c r="J29" s="120"/>
      <c r="K29" s="120"/>
    </row>
    <row r="30" spans="4:16" x14ac:dyDescent="0.25">
      <c r="D30" s="123" t="s">
        <v>28</v>
      </c>
      <c r="E30" s="124"/>
      <c r="G30" s="66" t="s">
        <v>29</v>
      </c>
      <c r="H30" s="66"/>
      <c r="I30" s="66"/>
      <c r="J30" s="66"/>
      <c r="K30" s="66"/>
    </row>
    <row r="31" spans="4:16" x14ac:dyDescent="0.25">
      <c r="D31" s="131" t="s">
        <v>30</v>
      </c>
      <c r="E31" s="132"/>
      <c r="G31" s="66" t="s">
        <v>31</v>
      </c>
      <c r="H31" s="66"/>
      <c r="I31" s="66"/>
      <c r="J31" s="66"/>
      <c r="K31" s="66"/>
    </row>
    <row r="32" spans="4:16" x14ac:dyDescent="0.25">
      <c r="D32" s="123" t="s">
        <v>32</v>
      </c>
      <c r="E32" s="124"/>
      <c r="G32" s="66" t="s">
        <v>33</v>
      </c>
      <c r="H32" s="66"/>
      <c r="I32" s="66"/>
      <c r="J32" s="66"/>
      <c r="K32" s="66"/>
    </row>
    <row r="33" spans="4:11" x14ac:dyDescent="0.25">
      <c r="D33" s="123" t="s">
        <v>34</v>
      </c>
      <c r="E33" s="124"/>
      <c r="G33" s="66" t="s">
        <v>35</v>
      </c>
      <c r="H33" s="66"/>
      <c r="I33" s="66"/>
      <c r="J33" s="66"/>
      <c r="K33" s="66"/>
    </row>
    <row r="34" spans="4:11" x14ac:dyDescent="0.25">
      <c r="D34" s="131" t="s">
        <v>36</v>
      </c>
      <c r="E34" s="132"/>
    </row>
    <row r="35" spans="4:11" x14ac:dyDescent="0.25">
      <c r="D35" s="123" t="s">
        <v>37</v>
      </c>
      <c r="E35" s="124"/>
    </row>
    <row r="36" spans="4:11" x14ac:dyDescent="0.25">
      <c r="D36" s="131" t="s">
        <v>38</v>
      </c>
      <c r="E36" s="132"/>
      <c r="G36" t="s">
        <v>39</v>
      </c>
    </row>
    <row r="37" spans="4:11" x14ac:dyDescent="0.25">
      <c r="D37" s="131" t="s">
        <v>40</v>
      </c>
      <c r="E37" s="132"/>
      <c r="G37" t="s">
        <v>41</v>
      </c>
    </row>
    <row r="38" spans="4:11" x14ac:dyDescent="0.25">
      <c r="D38" s="135" t="s">
        <v>42</v>
      </c>
      <c r="E38" s="136"/>
      <c r="G38" t="s">
        <v>43</v>
      </c>
    </row>
    <row r="39" spans="4:11" x14ac:dyDescent="0.25">
      <c r="D39" s="123" t="s">
        <v>44</v>
      </c>
      <c r="E39" s="124"/>
      <c r="G39" t="s">
        <v>45</v>
      </c>
    </row>
    <row r="40" spans="4:11" x14ac:dyDescent="0.25">
      <c r="D40" s="125" t="s">
        <v>46</v>
      </c>
      <c r="E40" s="126"/>
      <c r="G40" t="s">
        <v>47</v>
      </c>
    </row>
    <row r="41" spans="4:11" x14ac:dyDescent="0.25">
      <c r="D41" s="127" t="s">
        <v>48</v>
      </c>
      <c r="E41" s="128"/>
      <c r="G41" t="s">
        <v>49</v>
      </c>
    </row>
    <row r="42" spans="4:11" x14ac:dyDescent="0.25">
      <c r="D42" s="129" t="s">
        <v>50</v>
      </c>
      <c r="E42" s="130"/>
      <c r="G42" t="s">
        <v>51</v>
      </c>
    </row>
    <row r="43" spans="4:11" x14ac:dyDescent="0.25">
      <c r="D43" s="129" t="s">
        <v>52</v>
      </c>
      <c r="E43" s="130"/>
      <c r="G43" t="s">
        <v>53</v>
      </c>
    </row>
    <row r="44" spans="4:11" x14ac:dyDescent="0.25">
      <c r="D44" s="121" t="s">
        <v>54</v>
      </c>
      <c r="E44" s="122"/>
      <c r="G44" t="s">
        <v>55</v>
      </c>
    </row>
    <row r="45" spans="4:11" x14ac:dyDescent="0.25">
      <c r="D45" s="119" t="s">
        <v>56</v>
      </c>
      <c r="E45" s="119"/>
      <c r="G45" t="s">
        <v>57</v>
      </c>
    </row>
    <row r="46" spans="4:11" x14ac:dyDescent="0.25">
      <c r="D46" t="s">
        <v>58</v>
      </c>
      <c r="G46" t="s">
        <v>59</v>
      </c>
    </row>
    <row r="47" spans="4:11" x14ac:dyDescent="0.25">
      <c r="G47" t="s">
        <v>60</v>
      </c>
    </row>
    <row r="48" spans="4:11" x14ac:dyDescent="0.25">
      <c r="G48" t="s">
        <v>61</v>
      </c>
    </row>
    <row r="49" spans="7:7" x14ac:dyDescent="0.25">
      <c r="G49" t="s">
        <v>62</v>
      </c>
    </row>
    <row r="50" spans="7:7" x14ac:dyDescent="0.25">
      <c r="G50" t="s">
        <v>63</v>
      </c>
    </row>
    <row r="51" spans="7:7" x14ac:dyDescent="0.25">
      <c r="G51" t="s">
        <v>64</v>
      </c>
    </row>
    <row r="52" spans="7:7" x14ac:dyDescent="0.25">
      <c r="G52" t="s">
        <v>65</v>
      </c>
    </row>
    <row r="53" spans="7:7" x14ac:dyDescent="0.25">
      <c r="G53" t="s">
        <v>66</v>
      </c>
    </row>
  </sheetData>
  <sortState ref="D25:E41">
    <sortCondition ref="D25"/>
  </sortState>
  <mergeCells count="21">
    <mergeCell ref="G26:H26"/>
    <mergeCell ref="D8:E8"/>
    <mergeCell ref="D36:E36"/>
    <mergeCell ref="D37:E37"/>
    <mergeCell ref="D38:E38"/>
    <mergeCell ref="D29:E29"/>
    <mergeCell ref="D30:E30"/>
    <mergeCell ref="D31:E31"/>
    <mergeCell ref="D32:E32"/>
    <mergeCell ref="D33:E33"/>
    <mergeCell ref="D45:E45"/>
    <mergeCell ref="G27:K27"/>
    <mergeCell ref="G29:K29"/>
    <mergeCell ref="D44:E44"/>
    <mergeCell ref="D39:E39"/>
    <mergeCell ref="D40:E40"/>
    <mergeCell ref="D41:E41"/>
    <mergeCell ref="D42:E42"/>
    <mergeCell ref="D43:E43"/>
    <mergeCell ref="D34:E34"/>
    <mergeCell ref="D35:E35"/>
  </mergeCells>
  <pageMargins left="0.75" right="0.75" top="1" bottom="1" header="0.5" footer="0.5"/>
  <pageSetup paperSize="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N32"/>
  <sheetViews>
    <sheetView workbookViewId="0">
      <selection activeCell="A9" sqref="A9"/>
    </sheetView>
  </sheetViews>
  <sheetFormatPr baseColWidth="10" defaultColWidth="11.42578125" defaultRowHeight="15" x14ac:dyDescent="0.25"/>
  <cols>
    <col min="1" max="1" width="50.85546875" customWidth="1"/>
    <col min="3" max="3" width="1.42578125" customWidth="1"/>
    <col min="4" max="4" width="27.42578125" customWidth="1"/>
    <col min="5" max="5" width="1.42578125" customWidth="1"/>
    <col min="6" max="6" width="27.42578125" customWidth="1"/>
    <col min="7" max="7" width="1.140625" customWidth="1"/>
    <col min="8" max="8" width="27.42578125" customWidth="1"/>
    <col min="9" max="9" width="1.28515625" customWidth="1"/>
    <col min="10" max="10" width="27.42578125" customWidth="1"/>
    <col min="11" max="11" width="1.140625" customWidth="1"/>
    <col min="12" max="12" width="27.42578125" customWidth="1"/>
    <col min="13" max="13" width="1.140625" customWidth="1"/>
    <col min="14" max="14" width="23.28515625" customWidth="1"/>
  </cols>
  <sheetData>
    <row r="1" spans="1:14" x14ac:dyDescent="0.25">
      <c r="A1" s="13" t="s">
        <v>67</v>
      </c>
      <c r="D1" s="13" t="s">
        <v>68</v>
      </c>
      <c r="F1" s="13" t="s">
        <v>69</v>
      </c>
      <c r="H1" s="13" t="s">
        <v>70</v>
      </c>
      <c r="J1" s="13" t="s">
        <v>71</v>
      </c>
      <c r="L1" s="13" t="s">
        <v>72</v>
      </c>
      <c r="N1" s="13" t="s">
        <v>73</v>
      </c>
    </row>
    <row r="2" spans="1:14" x14ac:dyDescent="0.25">
      <c r="A2" s="17"/>
      <c r="D2" s="17"/>
      <c r="F2" s="13"/>
      <c r="H2" s="13"/>
      <c r="J2" s="13"/>
      <c r="L2" s="13"/>
      <c r="N2" s="13"/>
    </row>
    <row r="3" spans="1:14" ht="30" x14ac:dyDescent="0.25">
      <c r="A3" s="12" t="s">
        <v>74</v>
      </c>
      <c r="B3" t="s">
        <v>68</v>
      </c>
      <c r="D3" s="102" t="s">
        <v>75</v>
      </c>
      <c r="E3" s="5"/>
      <c r="F3" s="4" t="s">
        <v>76</v>
      </c>
      <c r="G3" s="5"/>
      <c r="H3" s="4" t="s">
        <v>77</v>
      </c>
      <c r="I3" s="5"/>
      <c r="J3" s="6" t="s">
        <v>78</v>
      </c>
      <c r="L3" s="4" t="s">
        <v>79</v>
      </c>
      <c r="N3" s="4" t="s">
        <v>80</v>
      </c>
    </row>
    <row r="4" spans="1:14" ht="60" x14ac:dyDescent="0.25">
      <c r="A4" s="12" t="s">
        <v>81</v>
      </c>
      <c r="B4" t="s">
        <v>69</v>
      </c>
      <c r="D4" s="4" t="s">
        <v>82</v>
      </c>
      <c r="E4" s="5"/>
      <c r="F4" s="4" t="s">
        <v>83</v>
      </c>
      <c r="G4" s="5"/>
      <c r="H4" s="4" t="s">
        <v>84</v>
      </c>
      <c r="I4" s="5"/>
      <c r="J4" s="6" t="s">
        <v>85</v>
      </c>
      <c r="L4" s="4" t="s">
        <v>86</v>
      </c>
      <c r="N4" s="4" t="s">
        <v>87</v>
      </c>
    </row>
    <row r="5" spans="1:14" ht="45" x14ac:dyDescent="0.25">
      <c r="A5" s="12" t="s">
        <v>88</v>
      </c>
      <c r="B5" t="s">
        <v>70</v>
      </c>
      <c r="D5" s="4" t="s">
        <v>89</v>
      </c>
      <c r="E5" s="5"/>
      <c r="F5" s="4" t="s">
        <v>90</v>
      </c>
      <c r="G5" s="5"/>
      <c r="H5" s="4" t="s">
        <v>91</v>
      </c>
      <c r="I5" s="5"/>
      <c r="J5" s="6" t="s">
        <v>92</v>
      </c>
      <c r="L5" s="4" t="s">
        <v>93</v>
      </c>
      <c r="N5" s="4" t="s">
        <v>94</v>
      </c>
    </row>
    <row r="6" spans="1:14" ht="30" x14ac:dyDescent="0.25">
      <c r="A6" t="s">
        <v>95</v>
      </c>
      <c r="B6" s="103" t="s">
        <v>71</v>
      </c>
      <c r="D6" s="4" t="s">
        <v>96</v>
      </c>
      <c r="E6" s="5"/>
      <c r="F6" s="4" t="s">
        <v>97</v>
      </c>
      <c r="G6" s="5"/>
      <c r="H6" s="5" t="s">
        <v>98</v>
      </c>
      <c r="I6" s="5"/>
      <c r="J6" s="6" t="s">
        <v>99</v>
      </c>
      <c r="L6" s="4" t="s">
        <v>100</v>
      </c>
      <c r="N6" s="4" t="s">
        <v>101</v>
      </c>
    </row>
    <row r="7" spans="1:14" ht="30" x14ac:dyDescent="0.25">
      <c r="A7" s="12" t="s">
        <v>102</v>
      </c>
      <c r="B7" s="103" t="s">
        <v>72</v>
      </c>
      <c r="D7" s="7" t="s">
        <v>103</v>
      </c>
      <c r="E7" s="3"/>
      <c r="F7" s="3" t="s">
        <v>104</v>
      </c>
      <c r="G7" s="3"/>
      <c r="H7" s="3" t="s">
        <v>105</v>
      </c>
      <c r="I7" s="3"/>
      <c r="J7" s="8"/>
      <c r="N7" s="4" t="s">
        <v>106</v>
      </c>
    </row>
    <row r="8" spans="1:14" ht="30" x14ac:dyDescent="0.25">
      <c r="A8" s="12" t="s">
        <v>107</v>
      </c>
      <c r="B8" s="103" t="s">
        <v>73</v>
      </c>
      <c r="D8" s="7" t="s">
        <v>108</v>
      </c>
      <c r="E8" s="3"/>
      <c r="F8" s="3" t="s">
        <v>109</v>
      </c>
      <c r="G8" s="3"/>
      <c r="H8" s="3" t="s">
        <v>110</v>
      </c>
      <c r="I8" s="3"/>
      <c r="J8" s="8"/>
    </row>
    <row r="9" spans="1:14" x14ac:dyDescent="0.25">
      <c r="D9" s="7" t="s">
        <v>111</v>
      </c>
      <c r="E9" s="3"/>
      <c r="F9" s="3"/>
      <c r="G9" s="3"/>
      <c r="H9" s="3"/>
      <c r="I9" s="3"/>
      <c r="J9" s="8"/>
    </row>
    <row r="10" spans="1:14" x14ac:dyDescent="0.25">
      <c r="D10" s="7" t="s">
        <v>112</v>
      </c>
      <c r="E10" s="3"/>
      <c r="F10" s="3"/>
      <c r="G10" s="3"/>
      <c r="H10" s="3"/>
      <c r="I10" s="3"/>
      <c r="J10" s="8"/>
    </row>
    <row r="11" spans="1:14" x14ac:dyDescent="0.25">
      <c r="D11" s="7"/>
      <c r="E11" s="3"/>
      <c r="F11" s="3"/>
      <c r="G11" s="3"/>
      <c r="H11" s="3"/>
      <c r="I11" s="3"/>
      <c r="J11" s="8"/>
    </row>
    <row r="12" spans="1:14" x14ac:dyDescent="0.25">
      <c r="D12" s="9"/>
      <c r="E12" s="10"/>
      <c r="F12" s="10"/>
      <c r="G12" s="10"/>
      <c r="H12" s="10"/>
      <c r="I12" s="10"/>
      <c r="J12" s="11"/>
    </row>
    <row r="14" spans="1:14" ht="14.1" customHeight="1" x14ac:dyDescent="0.25">
      <c r="E14" s="5"/>
      <c r="F14" s="5"/>
      <c r="G14" s="5"/>
      <c r="H14" s="5"/>
      <c r="I14" s="5"/>
      <c r="J14" s="6"/>
    </row>
    <row r="15" spans="1:14" x14ac:dyDescent="0.25">
      <c r="D15" s="7"/>
      <c r="E15" s="3"/>
      <c r="F15" s="3"/>
      <c r="G15" s="3"/>
      <c r="H15" s="3"/>
      <c r="I15" s="3"/>
      <c r="J15" s="8"/>
    </row>
    <row r="16" spans="1:14" x14ac:dyDescent="0.25">
      <c r="D16" s="9"/>
      <c r="E16" s="10"/>
      <c r="F16" s="10"/>
      <c r="G16" s="10"/>
      <c r="H16" s="10"/>
      <c r="I16" s="10"/>
      <c r="J16" s="11"/>
    </row>
    <row r="17" spans="4:10" ht="14.1" customHeight="1" x14ac:dyDescent="0.25">
      <c r="E17" s="5"/>
      <c r="F17" s="5"/>
      <c r="G17" s="5"/>
      <c r="H17" s="5"/>
      <c r="I17" s="5"/>
      <c r="J17" s="6"/>
    </row>
    <row r="18" spans="4:10" x14ac:dyDescent="0.25">
      <c r="D18" s="7"/>
      <c r="E18" s="3"/>
      <c r="F18" s="3"/>
      <c r="G18" s="3"/>
      <c r="H18" s="3"/>
      <c r="I18" s="3"/>
      <c r="J18" s="8"/>
    </row>
    <row r="19" spans="4:10" x14ac:dyDescent="0.25">
      <c r="D19" s="9"/>
      <c r="E19" s="10"/>
      <c r="F19" s="10"/>
      <c r="G19" s="10"/>
      <c r="H19" s="10"/>
      <c r="I19" s="10"/>
      <c r="J19" s="11"/>
    </row>
    <row r="20" spans="4:10" ht="14.1" customHeight="1" x14ac:dyDescent="0.25">
      <c r="E20" s="5"/>
      <c r="F20" s="5"/>
      <c r="G20" s="5"/>
      <c r="H20" s="5"/>
      <c r="I20" s="5"/>
      <c r="J20" s="6"/>
    </row>
    <row r="21" spans="4:10" x14ac:dyDescent="0.25">
      <c r="D21" s="9"/>
      <c r="E21" s="10"/>
      <c r="F21" s="10"/>
      <c r="G21" s="10"/>
      <c r="H21" s="10"/>
      <c r="I21" s="10"/>
      <c r="J21" s="11"/>
    </row>
    <row r="22" spans="4:10" x14ac:dyDescent="0.25">
      <c r="D22" s="9"/>
      <c r="E22" s="10"/>
      <c r="F22" s="10"/>
      <c r="G22" s="10"/>
      <c r="H22" s="10"/>
      <c r="I22" s="10"/>
      <c r="J22" s="11"/>
    </row>
    <row r="23" spans="4:10" ht="14.1" customHeight="1" x14ac:dyDescent="0.25">
      <c r="E23" s="5"/>
      <c r="F23" s="5"/>
      <c r="G23" s="5"/>
      <c r="H23" s="5"/>
      <c r="I23" s="5"/>
      <c r="J23" s="6"/>
    </row>
    <row r="24" spans="4:10" x14ac:dyDescent="0.25">
      <c r="D24" s="7"/>
      <c r="E24" s="3"/>
      <c r="F24" s="3"/>
      <c r="G24" s="3"/>
      <c r="H24" s="3"/>
      <c r="I24" s="3"/>
      <c r="J24" s="8"/>
    </row>
    <row r="25" spans="4:10" x14ac:dyDescent="0.25">
      <c r="D25" s="7"/>
      <c r="E25" s="3"/>
      <c r="F25" s="3"/>
      <c r="G25" s="3"/>
      <c r="H25" s="3"/>
      <c r="I25" s="3"/>
      <c r="J25" s="8"/>
    </row>
    <row r="26" spans="4:10" x14ac:dyDescent="0.25">
      <c r="D26" s="9"/>
      <c r="E26" s="10"/>
      <c r="F26" s="10"/>
      <c r="G26" s="10"/>
      <c r="H26" s="10"/>
      <c r="I26" s="10"/>
      <c r="J26" s="11"/>
    </row>
    <row r="27" spans="4:10" ht="14.1" customHeight="1" x14ac:dyDescent="0.25">
      <c r="E27" s="5"/>
      <c r="F27" s="5"/>
      <c r="G27" s="5"/>
      <c r="H27" s="5"/>
      <c r="I27" s="5"/>
      <c r="J27" s="6"/>
    </row>
    <row r="28" spans="4:10" x14ac:dyDescent="0.25">
      <c r="D28" s="7"/>
      <c r="E28" s="3"/>
      <c r="F28" s="3"/>
      <c r="G28" s="3"/>
      <c r="H28" s="3"/>
      <c r="I28" s="3"/>
      <c r="J28" s="8"/>
    </row>
    <row r="29" spans="4:10" x14ac:dyDescent="0.25">
      <c r="D29" s="9"/>
      <c r="E29" s="10"/>
      <c r="F29" s="10"/>
      <c r="G29" s="10"/>
      <c r="H29" s="10"/>
      <c r="I29" s="10"/>
      <c r="J29" s="11"/>
    </row>
    <row r="30" spans="4:10" ht="14.1" customHeight="1" x14ac:dyDescent="0.25">
      <c r="E30" s="5"/>
      <c r="F30" s="5"/>
      <c r="G30" s="5"/>
      <c r="H30" s="5"/>
      <c r="I30" s="5"/>
      <c r="J30" s="6"/>
    </row>
    <row r="31" spans="4:10" x14ac:dyDescent="0.25">
      <c r="D31" s="7"/>
      <c r="E31" s="3"/>
      <c r="F31" s="3"/>
      <c r="G31" s="3"/>
      <c r="H31" s="3"/>
      <c r="I31" s="3"/>
      <c r="J31" s="8"/>
    </row>
    <row r="32" spans="4:10" x14ac:dyDescent="0.25">
      <c r="D32" s="9"/>
      <c r="E32" s="10"/>
      <c r="F32" s="10"/>
      <c r="G32" s="10"/>
      <c r="H32" s="10"/>
      <c r="I32" s="10"/>
      <c r="J32" s="11"/>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KH151"/>
  <sheetViews>
    <sheetView showGridLines="0" tabSelected="1" topLeftCell="A34" zoomScale="75" zoomScaleNormal="75" zoomScalePageLayoutView="110" workbookViewId="0">
      <selection activeCell="F42" sqref="F42"/>
    </sheetView>
  </sheetViews>
  <sheetFormatPr baseColWidth="10" defaultColWidth="11.42578125" defaultRowHeight="15" x14ac:dyDescent="0.25"/>
  <cols>
    <col min="1" max="1" width="1.85546875" customWidth="1"/>
    <col min="2" max="2" width="12" customWidth="1"/>
    <col min="3" max="3" width="14.140625" customWidth="1"/>
    <col min="4" max="4" width="16.7109375" customWidth="1"/>
    <col min="5" max="5" width="15.42578125" customWidth="1"/>
    <col min="6" max="6" width="18.42578125" customWidth="1"/>
    <col min="7" max="7" width="18" customWidth="1"/>
    <col min="8" max="8" width="20.42578125" customWidth="1"/>
    <col min="9" max="9" width="12.85546875" customWidth="1"/>
    <col min="10" max="10" width="17.28515625" customWidth="1"/>
    <col min="11" max="11" width="11.28515625" customWidth="1"/>
    <col min="12" max="12" width="16.7109375" customWidth="1"/>
    <col min="13" max="13" width="7.140625" hidden="1" customWidth="1"/>
    <col min="14" max="16" width="11.42578125" hidden="1" customWidth="1"/>
    <col min="17" max="17" width="20.140625" hidden="1" customWidth="1"/>
    <col min="18" max="18" width="14.7109375" hidden="1" customWidth="1"/>
    <col min="19" max="23" width="11.42578125" hidden="1" customWidth="1"/>
    <col min="24" max="24" width="49" customWidth="1"/>
    <col min="25" max="44" width="11.42578125" customWidth="1"/>
  </cols>
  <sheetData>
    <row r="1" spans="1:294" ht="17.25" x14ac:dyDescent="0.35">
      <c r="A1" s="2"/>
      <c r="B1" s="290" t="s">
        <v>113</v>
      </c>
      <c r="C1" s="290"/>
      <c r="D1" s="290"/>
      <c r="E1" s="290"/>
      <c r="F1" s="290"/>
      <c r="G1" s="290"/>
      <c r="H1" s="290"/>
      <c r="I1" s="290"/>
      <c r="J1" s="290"/>
      <c r="K1" s="290"/>
      <c r="L1" s="290"/>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row>
    <row r="2" spans="1:294" ht="17.25" x14ac:dyDescent="0.35">
      <c r="A2" s="2"/>
      <c r="B2" s="290"/>
      <c r="C2" s="290"/>
      <c r="D2" s="290"/>
      <c r="E2" s="290"/>
      <c r="F2" s="290"/>
      <c r="G2" s="290"/>
      <c r="H2" s="290"/>
      <c r="I2" s="290"/>
      <c r="J2" s="290"/>
      <c r="K2" s="290"/>
      <c r="L2" s="290"/>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row>
    <row r="3" spans="1:294" ht="17.25" x14ac:dyDescent="0.35">
      <c r="A3" s="2"/>
      <c r="B3" s="290"/>
      <c r="C3" s="290"/>
      <c r="D3" s="290"/>
      <c r="E3" s="290"/>
      <c r="F3" s="290"/>
      <c r="G3" s="290"/>
      <c r="H3" s="290"/>
      <c r="I3" s="290"/>
      <c r="J3" s="290"/>
      <c r="K3" s="290"/>
      <c r="L3" s="290"/>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row>
    <row r="4" spans="1:294" ht="1.5" customHeight="1" x14ac:dyDescent="0.35">
      <c r="A4" s="2"/>
      <c r="B4" s="290"/>
      <c r="C4" s="290"/>
      <c r="D4" s="290"/>
      <c r="E4" s="290"/>
      <c r="F4" s="290"/>
      <c r="G4" s="290"/>
      <c r="H4" s="290"/>
      <c r="I4" s="290"/>
      <c r="J4" s="290"/>
      <c r="K4" s="290"/>
      <c r="L4" s="290"/>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row>
    <row r="5" spans="1:294" ht="9.75" customHeight="1" x14ac:dyDescent="0.35">
      <c r="A5" s="2"/>
      <c r="B5" s="290"/>
      <c r="C5" s="290"/>
      <c r="D5" s="290"/>
      <c r="E5" s="290"/>
      <c r="F5" s="290"/>
      <c r="G5" s="290"/>
      <c r="H5" s="290"/>
      <c r="I5" s="290"/>
      <c r="J5" s="290"/>
      <c r="K5" s="290"/>
      <c r="L5" s="290"/>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row>
    <row r="6" spans="1:294" ht="17.25" x14ac:dyDescent="0.35">
      <c r="A6" s="2"/>
      <c r="B6" s="291" t="s">
        <v>114</v>
      </c>
      <c r="C6" s="291"/>
      <c r="D6" s="291"/>
      <c r="E6" s="291"/>
      <c r="F6" s="291"/>
      <c r="G6" s="291"/>
      <c r="H6" s="291"/>
      <c r="I6" s="240" t="s">
        <v>115</v>
      </c>
      <c r="J6" s="293"/>
      <c r="K6" s="294" t="s">
        <v>335</v>
      </c>
      <c r="L6" s="295"/>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row>
    <row r="7" spans="1:294" ht="17.25" x14ac:dyDescent="0.35">
      <c r="A7" s="2"/>
      <c r="B7" s="291"/>
      <c r="C7" s="291"/>
      <c r="D7" s="291"/>
      <c r="E7" s="291"/>
      <c r="F7" s="291"/>
      <c r="G7" s="291"/>
      <c r="H7" s="291"/>
      <c r="I7" s="240" t="s">
        <v>116</v>
      </c>
      <c r="J7" s="293"/>
      <c r="K7" s="296" t="s">
        <v>117</v>
      </c>
      <c r="L7" s="297"/>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row>
    <row r="8" spans="1:294" ht="17.25" x14ac:dyDescent="0.35">
      <c r="A8" s="2"/>
      <c r="B8" s="292"/>
      <c r="C8" s="292"/>
      <c r="D8" s="292"/>
      <c r="E8" s="292"/>
      <c r="F8" s="292"/>
      <c r="G8" s="292"/>
      <c r="H8" s="292"/>
      <c r="I8" s="240" t="s">
        <v>118</v>
      </c>
      <c r="J8" s="293"/>
      <c r="K8" s="298">
        <f ca="1">TODAY()</f>
        <v>45980</v>
      </c>
      <c r="L8" s="299"/>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row>
    <row r="9" spans="1:294" ht="23.1" customHeight="1" x14ac:dyDescent="0.4">
      <c r="A9" s="22"/>
      <c r="B9" s="237" t="s">
        <v>119</v>
      </c>
      <c r="C9" s="237"/>
      <c r="D9" s="237"/>
      <c r="E9" s="237"/>
      <c r="F9" s="237"/>
      <c r="G9" s="237"/>
      <c r="H9" s="237"/>
      <c r="I9" s="237"/>
      <c r="J9" s="237"/>
      <c r="K9" s="237"/>
      <c r="L9" s="237"/>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row>
    <row r="10" spans="1:294" ht="20.100000000000001" customHeight="1" x14ac:dyDescent="0.4">
      <c r="A10" s="22"/>
      <c r="B10" s="238" t="s">
        <v>120</v>
      </c>
      <c r="C10" s="308"/>
      <c r="D10" s="199"/>
      <c r="E10" s="302"/>
      <c r="F10" s="302"/>
      <c r="G10" s="302"/>
      <c r="H10" s="302"/>
      <c r="I10" s="302"/>
      <c r="J10" s="302"/>
      <c r="K10" s="302"/>
      <c r="L10" s="303"/>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row>
    <row r="11" spans="1:294" ht="20.100000000000001" customHeight="1" x14ac:dyDescent="0.4">
      <c r="A11" s="22"/>
      <c r="B11" s="242" t="s">
        <v>121</v>
      </c>
      <c r="C11" s="242"/>
      <c r="D11" s="300"/>
      <c r="E11" s="301"/>
      <c r="F11" s="309"/>
      <c r="G11" s="68" t="s">
        <v>122</v>
      </c>
      <c r="H11" s="310"/>
      <c r="I11" s="311"/>
      <c r="J11" s="311"/>
      <c r="K11" s="311"/>
      <c r="L11" s="31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row>
    <row r="12" spans="1:294" ht="20.100000000000001" customHeight="1" x14ac:dyDescent="0.4">
      <c r="A12" s="22"/>
      <c r="B12" s="242" t="s">
        <v>123</v>
      </c>
      <c r="C12" s="242"/>
      <c r="D12" s="300"/>
      <c r="E12" s="301"/>
      <c r="F12" s="301"/>
      <c r="G12" s="68" t="s">
        <v>122</v>
      </c>
      <c r="H12" s="302"/>
      <c r="I12" s="302"/>
      <c r="J12" s="302"/>
      <c r="K12" s="302"/>
      <c r="L12" s="303"/>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row>
    <row r="13" spans="1:294" ht="180.95" customHeight="1" x14ac:dyDescent="0.4">
      <c r="A13" s="22"/>
      <c r="B13" s="304" t="s">
        <v>124</v>
      </c>
      <c r="C13" s="305"/>
      <c r="D13" s="261"/>
      <c r="E13" s="262"/>
      <c r="F13" s="262"/>
      <c r="G13" s="262"/>
      <c r="H13" s="262"/>
      <c r="I13" s="262"/>
      <c r="J13" s="262"/>
      <c r="K13" s="262"/>
      <c r="L13" s="263"/>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row>
    <row r="14" spans="1:294" ht="54.95" customHeight="1" x14ac:dyDescent="0.4">
      <c r="A14" s="22"/>
      <c r="B14" s="306" t="s">
        <v>125</v>
      </c>
      <c r="C14" s="307"/>
      <c r="D14" s="261"/>
      <c r="E14" s="262"/>
      <c r="F14" s="262"/>
      <c r="G14" s="262"/>
      <c r="H14" s="262"/>
      <c r="I14" s="262"/>
      <c r="J14" s="262"/>
      <c r="K14" s="262"/>
      <c r="L14" s="263"/>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row>
    <row r="15" spans="1:294" ht="182.25" customHeight="1" x14ac:dyDescent="0.4">
      <c r="A15" s="22"/>
      <c r="B15" s="229" t="s">
        <v>126</v>
      </c>
      <c r="C15" s="230"/>
      <c r="D15" s="261"/>
      <c r="E15" s="262"/>
      <c r="F15" s="262"/>
      <c r="G15" s="262"/>
      <c r="H15" s="262"/>
      <c r="I15" s="262"/>
      <c r="J15" s="262"/>
      <c r="K15" s="262"/>
      <c r="L15" s="263"/>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row>
    <row r="16" spans="1:294" ht="11.1" customHeight="1" x14ac:dyDescent="0.4">
      <c r="A16" s="22"/>
      <c r="B16" s="304" t="s">
        <v>127</v>
      </c>
      <c r="C16" s="313"/>
      <c r="D16" s="318"/>
      <c r="E16" s="318"/>
      <c r="F16" s="318"/>
      <c r="G16" s="318"/>
      <c r="H16" s="318"/>
      <c r="I16" s="318"/>
      <c r="J16" s="318"/>
      <c r="K16" s="318"/>
      <c r="L16" s="319"/>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row>
    <row r="17" spans="1:294" ht="3.95" customHeight="1" x14ac:dyDescent="0.4">
      <c r="A17" s="22"/>
      <c r="B17" s="314"/>
      <c r="C17" s="315"/>
      <c r="D17" s="320"/>
      <c r="E17" s="320"/>
      <c r="F17" s="320"/>
      <c r="G17" s="320"/>
      <c r="H17" s="320"/>
      <c r="I17" s="320"/>
      <c r="J17" s="320"/>
      <c r="K17" s="320"/>
      <c r="L17" s="321"/>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row>
    <row r="18" spans="1:294" ht="19.5" x14ac:dyDescent="0.4">
      <c r="A18" s="22"/>
      <c r="B18" s="314"/>
      <c r="C18" s="315"/>
      <c r="D18" s="320"/>
      <c r="E18" s="320"/>
      <c r="F18" s="320"/>
      <c r="G18" s="320"/>
      <c r="H18" s="320"/>
      <c r="I18" s="320"/>
      <c r="J18" s="320"/>
      <c r="K18" s="320"/>
      <c r="L18" s="321"/>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row>
    <row r="19" spans="1:294" ht="43.5" customHeight="1" x14ac:dyDescent="0.4">
      <c r="A19" s="22"/>
      <c r="B19" s="316"/>
      <c r="C19" s="317"/>
      <c r="D19" s="322"/>
      <c r="E19" s="322"/>
      <c r="F19" s="322"/>
      <c r="G19" s="322"/>
      <c r="H19" s="322"/>
      <c r="I19" s="322"/>
      <c r="J19" s="322"/>
      <c r="K19" s="322"/>
      <c r="L19" s="323"/>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row>
    <row r="20" spans="1:294" ht="19.5" x14ac:dyDescent="0.4">
      <c r="A20" s="22"/>
      <c r="B20" s="304" t="s">
        <v>128</v>
      </c>
      <c r="C20" s="313"/>
      <c r="D20" s="324"/>
      <c r="E20" s="185"/>
      <c r="F20" s="185"/>
      <c r="G20" s="185"/>
      <c r="H20" s="185"/>
      <c r="I20" s="185"/>
      <c r="J20" s="185"/>
      <c r="K20" s="185"/>
      <c r="L20" s="186"/>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row>
    <row r="21" spans="1:294" ht="60.75" customHeight="1" x14ac:dyDescent="0.4">
      <c r="A21" s="22"/>
      <c r="B21" s="316"/>
      <c r="C21" s="317"/>
      <c r="D21" s="325"/>
      <c r="E21" s="325"/>
      <c r="F21" s="325"/>
      <c r="G21" s="325"/>
      <c r="H21" s="325"/>
      <c r="I21" s="325"/>
      <c r="J21" s="325"/>
      <c r="K21" s="325"/>
      <c r="L21" s="326"/>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row>
    <row r="22" spans="1:294" ht="19.5" x14ac:dyDescent="0.4">
      <c r="A22" s="22"/>
      <c r="B22" s="237" t="s">
        <v>129</v>
      </c>
      <c r="C22" s="237"/>
      <c r="D22" s="237"/>
      <c r="E22" s="237"/>
      <c r="F22" s="237"/>
      <c r="G22" s="237"/>
      <c r="H22" s="237"/>
      <c r="I22" s="237"/>
      <c r="J22" s="237"/>
      <c r="K22" s="237"/>
      <c r="L22" s="237"/>
      <c r="M22" s="23"/>
      <c r="N22" s="23"/>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row>
    <row r="23" spans="1:294" ht="19.5" x14ac:dyDescent="0.4">
      <c r="A23" s="22"/>
      <c r="B23" s="327" t="s">
        <v>130</v>
      </c>
      <c r="C23" s="328"/>
      <c r="D23" s="329"/>
      <c r="E23" s="327" t="s">
        <v>131</v>
      </c>
      <c r="F23" s="328"/>
      <c r="G23" s="328"/>
      <c r="H23" s="328"/>
      <c r="I23" s="328"/>
      <c r="J23" s="328"/>
      <c r="K23" s="328"/>
      <c r="L23" s="330"/>
      <c r="M23" s="23"/>
      <c r="N23" s="23"/>
      <c r="O23" s="22"/>
      <c r="P23" s="22"/>
      <c r="Q23" s="22"/>
      <c r="R23" s="22"/>
      <c r="S23" s="22"/>
      <c r="T23" s="22"/>
      <c r="U23" s="22"/>
      <c r="V23" s="22"/>
      <c r="W23" s="22"/>
      <c r="X23" s="118"/>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row>
    <row r="24" spans="1:294" s="12" customFormat="1" ht="29.1" customHeight="1" x14ac:dyDescent="0.4">
      <c r="A24" s="67"/>
      <c r="B24" s="258"/>
      <c r="C24" s="259"/>
      <c r="D24" s="260"/>
      <c r="E24" s="258"/>
      <c r="F24" s="259"/>
      <c r="G24" s="259"/>
      <c r="H24" s="259"/>
      <c r="I24" s="259"/>
      <c r="J24" s="259"/>
      <c r="K24" s="259"/>
      <c r="L24" s="260"/>
      <c r="M24" s="24"/>
      <c r="N24" s="24" t="e">
        <f>VLOOKUP(B24,Hoja2!$A$3:$B$8,2,FALSE)</f>
        <v>#N/A</v>
      </c>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c r="IW24" s="67"/>
      <c r="IX24" s="67"/>
      <c r="IY24" s="67"/>
      <c r="IZ24" s="67"/>
      <c r="JA24" s="67"/>
      <c r="JB24" s="67"/>
      <c r="JC24" s="67"/>
      <c r="JD24" s="67"/>
      <c r="JE24" s="67"/>
      <c r="JF24" s="67"/>
      <c r="JG24" s="67"/>
      <c r="JH24" s="67"/>
      <c r="JI24" s="67"/>
      <c r="JJ24" s="67"/>
      <c r="JK24" s="67"/>
      <c r="JL24" s="67"/>
      <c r="JM24" s="67"/>
      <c r="JN24" s="67"/>
      <c r="JO24" s="67"/>
      <c r="JP24" s="67"/>
      <c r="JQ24" s="67"/>
      <c r="JR24" s="67"/>
      <c r="JS24" s="67"/>
      <c r="JT24" s="67"/>
      <c r="JU24" s="67"/>
      <c r="JV24" s="67"/>
      <c r="JW24" s="67"/>
      <c r="JX24" s="67"/>
      <c r="JY24" s="67"/>
      <c r="JZ24" s="67"/>
      <c r="KA24" s="67"/>
      <c r="KB24" s="67"/>
      <c r="KC24" s="67"/>
      <c r="KD24" s="67"/>
      <c r="KE24" s="67"/>
      <c r="KF24" s="67"/>
      <c r="KG24" s="67"/>
      <c r="KH24" s="67"/>
    </row>
    <row r="25" spans="1:294" s="12" customFormat="1" ht="22.5" customHeight="1" x14ac:dyDescent="0.4">
      <c r="A25" s="67"/>
      <c r="B25" s="258"/>
      <c r="C25" s="259"/>
      <c r="D25" s="260"/>
      <c r="E25" s="258"/>
      <c r="F25" s="259"/>
      <c r="G25" s="259"/>
      <c r="H25" s="259"/>
      <c r="I25" s="259"/>
      <c r="J25" s="259"/>
      <c r="K25" s="259"/>
      <c r="L25" s="260"/>
      <c r="M25" s="24"/>
      <c r="N25" s="24" t="e">
        <f>VLOOKUP(B25,Hoja2!$A$3:$B$8,2,FALSE)</f>
        <v>#N/A</v>
      </c>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c r="IX25" s="67"/>
      <c r="IY25" s="67"/>
      <c r="IZ25" s="67"/>
      <c r="JA25" s="67"/>
      <c r="JB25" s="67"/>
      <c r="JC25" s="67"/>
      <c r="JD25" s="67"/>
      <c r="JE25" s="67"/>
      <c r="JF25" s="67"/>
      <c r="JG25" s="67"/>
      <c r="JH25" s="67"/>
      <c r="JI25" s="67"/>
      <c r="JJ25" s="67"/>
      <c r="JK25" s="67"/>
      <c r="JL25" s="67"/>
      <c r="JM25" s="67"/>
      <c r="JN25" s="67"/>
      <c r="JO25" s="67"/>
      <c r="JP25" s="67"/>
      <c r="JQ25" s="67"/>
      <c r="JR25" s="67"/>
      <c r="JS25" s="67"/>
      <c r="JT25" s="67"/>
      <c r="JU25" s="67"/>
      <c r="JV25" s="67"/>
      <c r="JW25" s="67"/>
      <c r="JX25" s="67"/>
      <c r="JY25" s="67"/>
      <c r="JZ25" s="67"/>
      <c r="KA25" s="67"/>
      <c r="KB25" s="67"/>
      <c r="KC25" s="67"/>
      <c r="KD25" s="67"/>
      <c r="KE25" s="67"/>
      <c r="KF25" s="67"/>
      <c r="KG25" s="67"/>
      <c r="KH25" s="67"/>
    </row>
    <row r="26" spans="1:294" s="12" customFormat="1" ht="23.1" customHeight="1" x14ac:dyDescent="0.4">
      <c r="A26" s="67"/>
      <c r="B26" s="258"/>
      <c r="C26" s="259"/>
      <c r="D26" s="260"/>
      <c r="E26" s="258"/>
      <c r="F26" s="259"/>
      <c r="G26" s="259"/>
      <c r="H26" s="259"/>
      <c r="I26" s="259"/>
      <c r="J26" s="259"/>
      <c r="K26" s="259"/>
      <c r="L26" s="260"/>
      <c r="M26" s="24"/>
      <c r="N26" s="24" t="e">
        <f>VLOOKUP(B26,Hoja2!$A$3:$B$8,2,FALSE)</f>
        <v>#N/A</v>
      </c>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c r="IW26" s="67"/>
      <c r="IX26" s="67"/>
      <c r="IY26" s="67"/>
      <c r="IZ26" s="67"/>
      <c r="JA26" s="67"/>
      <c r="JB26" s="67"/>
      <c r="JC26" s="67"/>
      <c r="JD26" s="67"/>
      <c r="JE26" s="67"/>
      <c r="JF26" s="67"/>
      <c r="JG26" s="67"/>
      <c r="JH26" s="67"/>
      <c r="JI26" s="67"/>
      <c r="JJ26" s="67"/>
      <c r="JK26" s="67"/>
      <c r="JL26" s="67"/>
      <c r="JM26" s="67"/>
      <c r="JN26" s="67"/>
      <c r="JO26" s="67"/>
      <c r="JP26" s="67"/>
      <c r="JQ26" s="67"/>
      <c r="JR26" s="67"/>
      <c r="JS26" s="67"/>
      <c r="JT26" s="67"/>
      <c r="JU26" s="67"/>
      <c r="JV26" s="67"/>
      <c r="JW26" s="67"/>
      <c r="JX26" s="67"/>
      <c r="JY26" s="67"/>
      <c r="JZ26" s="67"/>
      <c r="KA26" s="67"/>
      <c r="KB26" s="67"/>
      <c r="KC26" s="67"/>
      <c r="KD26" s="67"/>
      <c r="KE26" s="67"/>
      <c r="KF26" s="67"/>
      <c r="KG26" s="67"/>
      <c r="KH26" s="67"/>
    </row>
    <row r="27" spans="1:294" s="12" customFormat="1" ht="23.1" customHeight="1" x14ac:dyDescent="0.4">
      <c r="A27" s="67"/>
      <c r="B27" s="258"/>
      <c r="C27" s="259"/>
      <c r="D27" s="260"/>
      <c r="E27" s="258"/>
      <c r="F27" s="259"/>
      <c r="G27" s="259"/>
      <c r="H27" s="259"/>
      <c r="I27" s="259"/>
      <c r="J27" s="259"/>
      <c r="K27" s="259"/>
      <c r="L27" s="260"/>
      <c r="M27" s="24"/>
      <c r="N27" s="24" t="e">
        <f>VLOOKUP(B27,Hoja2!$A$3:$B$8,2,FALSE)</f>
        <v>#N/A</v>
      </c>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c r="IX27" s="67"/>
      <c r="IY27" s="67"/>
      <c r="IZ27" s="67"/>
      <c r="JA27" s="67"/>
      <c r="JB27" s="67"/>
      <c r="JC27" s="67"/>
      <c r="JD27" s="67"/>
      <c r="JE27" s="67"/>
      <c r="JF27" s="67"/>
      <c r="JG27" s="67"/>
      <c r="JH27" s="67"/>
      <c r="JI27" s="67"/>
      <c r="JJ27" s="67"/>
      <c r="JK27" s="67"/>
      <c r="JL27" s="67"/>
      <c r="JM27" s="67"/>
      <c r="JN27" s="67"/>
      <c r="JO27" s="67"/>
      <c r="JP27" s="67"/>
      <c r="JQ27" s="67"/>
      <c r="JR27" s="67"/>
      <c r="JS27" s="67"/>
      <c r="JT27" s="67"/>
      <c r="JU27" s="67"/>
      <c r="JV27" s="67"/>
      <c r="JW27" s="67"/>
      <c r="JX27" s="67"/>
      <c r="JY27" s="67"/>
      <c r="JZ27" s="67"/>
      <c r="KA27" s="67"/>
      <c r="KB27" s="67"/>
      <c r="KC27" s="67"/>
      <c r="KD27" s="67"/>
      <c r="KE27" s="67"/>
      <c r="KF27" s="67"/>
      <c r="KG27" s="67"/>
      <c r="KH27" s="67"/>
    </row>
    <row r="28" spans="1:294" s="12" customFormat="1" ht="23.1" customHeight="1" x14ac:dyDescent="0.4">
      <c r="A28" s="67"/>
      <c r="B28" s="258"/>
      <c r="C28" s="259"/>
      <c r="D28" s="260"/>
      <c r="E28" s="258"/>
      <c r="F28" s="259"/>
      <c r="G28" s="259"/>
      <c r="H28" s="259"/>
      <c r="I28" s="259"/>
      <c r="J28" s="259"/>
      <c r="K28" s="259"/>
      <c r="L28" s="260"/>
      <c r="M28" s="24"/>
      <c r="N28" s="24" t="e">
        <f>VLOOKUP(B28,Hoja2!$A$3:$B$8,2,FALSE)</f>
        <v>#N/A</v>
      </c>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c r="IW28" s="67"/>
      <c r="IX28" s="67"/>
      <c r="IY28" s="67"/>
      <c r="IZ28" s="67"/>
      <c r="JA28" s="67"/>
      <c r="JB28" s="67"/>
      <c r="JC28" s="67"/>
      <c r="JD28" s="67"/>
      <c r="JE28" s="67"/>
      <c r="JF28" s="67"/>
      <c r="JG28" s="67"/>
      <c r="JH28" s="67"/>
      <c r="JI28" s="67"/>
      <c r="JJ28" s="67"/>
      <c r="JK28" s="67"/>
      <c r="JL28" s="67"/>
      <c r="JM28" s="67"/>
      <c r="JN28" s="67"/>
      <c r="JO28" s="67"/>
      <c r="JP28" s="67"/>
      <c r="JQ28" s="67"/>
      <c r="JR28" s="67"/>
      <c r="JS28" s="67"/>
      <c r="JT28" s="67"/>
      <c r="JU28" s="67"/>
      <c r="JV28" s="67"/>
      <c r="JW28" s="67"/>
      <c r="JX28" s="67"/>
      <c r="JY28" s="67"/>
      <c r="JZ28" s="67"/>
      <c r="KA28" s="67"/>
      <c r="KB28" s="67"/>
      <c r="KC28" s="67"/>
      <c r="KD28" s="67"/>
      <c r="KE28" s="67"/>
      <c r="KF28" s="67"/>
      <c r="KG28" s="67"/>
      <c r="KH28" s="67"/>
    </row>
    <row r="29" spans="1:294" s="12" customFormat="1" ht="23.1" customHeight="1" x14ac:dyDescent="0.4">
      <c r="A29" s="67"/>
      <c r="B29" s="258"/>
      <c r="C29" s="259"/>
      <c r="D29" s="260"/>
      <c r="E29" s="258"/>
      <c r="F29" s="259"/>
      <c r="G29" s="259"/>
      <c r="H29" s="259"/>
      <c r="I29" s="259"/>
      <c r="J29" s="259"/>
      <c r="K29" s="259"/>
      <c r="L29" s="260"/>
      <c r="M29" s="24"/>
      <c r="N29" s="24" t="e">
        <f>VLOOKUP(B29,Hoja2!$A$3:$B$8,2,FALSE)</f>
        <v>#N/A</v>
      </c>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c r="IW29" s="67"/>
      <c r="IX29" s="67"/>
      <c r="IY29" s="67"/>
      <c r="IZ29" s="67"/>
      <c r="JA29" s="67"/>
      <c r="JB29" s="67"/>
      <c r="JC29" s="67"/>
      <c r="JD29" s="67"/>
      <c r="JE29" s="67"/>
      <c r="JF29" s="67"/>
      <c r="JG29" s="67"/>
      <c r="JH29" s="67"/>
      <c r="JI29" s="67"/>
      <c r="JJ29" s="67"/>
      <c r="JK29" s="67"/>
      <c r="JL29" s="67"/>
      <c r="JM29" s="67"/>
      <c r="JN29" s="67"/>
      <c r="JO29" s="67"/>
      <c r="JP29" s="67"/>
      <c r="JQ29" s="67"/>
      <c r="JR29" s="67"/>
      <c r="JS29" s="67"/>
      <c r="JT29" s="67"/>
      <c r="JU29" s="67"/>
      <c r="JV29" s="67"/>
      <c r="JW29" s="67"/>
      <c r="JX29" s="67"/>
      <c r="JY29" s="67"/>
      <c r="JZ29" s="67"/>
      <c r="KA29" s="67"/>
      <c r="KB29" s="67"/>
      <c r="KC29" s="67"/>
      <c r="KD29" s="67"/>
      <c r="KE29" s="67"/>
      <c r="KF29" s="67"/>
      <c r="KG29" s="67"/>
      <c r="KH29" s="67"/>
    </row>
    <row r="30" spans="1:294" ht="19.5" x14ac:dyDescent="0.4">
      <c r="A30" s="22"/>
      <c r="B30" s="279" t="s">
        <v>132</v>
      </c>
      <c r="C30" s="280"/>
      <c r="D30" s="280"/>
      <c r="E30" s="280"/>
      <c r="F30" s="280"/>
      <c r="G30" s="280"/>
      <c r="H30" s="280"/>
      <c r="I30" s="280"/>
      <c r="J30" s="280"/>
      <c r="K30" s="280"/>
      <c r="L30" s="281"/>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row>
    <row r="31" spans="1:294" ht="19.5" x14ac:dyDescent="0.4">
      <c r="A31" s="22"/>
      <c r="B31" s="287" t="s">
        <v>133</v>
      </c>
      <c r="C31" s="288"/>
      <c r="D31" s="288"/>
      <c r="E31" s="288"/>
      <c r="F31" s="289"/>
      <c r="G31" s="287" t="s">
        <v>134</v>
      </c>
      <c r="H31" s="288"/>
      <c r="I31" s="288"/>
      <c r="J31" s="288"/>
      <c r="K31" s="288"/>
      <c r="L31" s="289"/>
      <c r="M31" s="25"/>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row>
    <row r="32" spans="1:294" ht="54.95" customHeight="1" x14ac:dyDescent="0.4">
      <c r="A32" s="22"/>
      <c r="B32" s="258"/>
      <c r="C32" s="259"/>
      <c r="D32" s="259"/>
      <c r="E32" s="259"/>
      <c r="F32" s="260"/>
      <c r="G32" s="261"/>
      <c r="H32" s="262"/>
      <c r="I32" s="262"/>
      <c r="J32" s="262"/>
      <c r="K32" s="262"/>
      <c r="L32" s="263"/>
      <c r="M32" s="25"/>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c r="IW32" s="22"/>
      <c r="IX32" s="22"/>
      <c r="IY32" s="22"/>
      <c r="IZ32" s="22"/>
      <c r="JA32" s="22"/>
      <c r="JB32" s="22"/>
      <c r="JC32" s="22"/>
      <c r="JD32" s="22"/>
      <c r="JE32" s="22"/>
      <c r="JF32" s="22"/>
      <c r="JG32" s="22"/>
      <c r="JH32" s="22"/>
      <c r="JI32" s="22"/>
      <c r="JJ32" s="22"/>
      <c r="JK32" s="22"/>
      <c r="JL32" s="22"/>
      <c r="JM32" s="22"/>
      <c r="JN32" s="22"/>
      <c r="JO32" s="22"/>
      <c r="JP32" s="22"/>
      <c r="JQ32" s="22"/>
      <c r="JR32" s="22"/>
      <c r="JS32" s="22"/>
      <c r="JT32" s="22"/>
      <c r="JU32" s="22"/>
      <c r="JV32" s="22"/>
      <c r="JW32" s="22"/>
      <c r="JX32" s="22"/>
      <c r="JY32" s="22"/>
      <c r="JZ32" s="22"/>
      <c r="KA32" s="22"/>
      <c r="KB32" s="22"/>
      <c r="KC32" s="22"/>
      <c r="KD32" s="22"/>
      <c r="KE32" s="22"/>
      <c r="KF32" s="22"/>
      <c r="KG32" s="22"/>
      <c r="KH32" s="22"/>
    </row>
    <row r="33" spans="1:294" ht="54.95" customHeight="1" x14ac:dyDescent="0.4">
      <c r="A33" s="22"/>
      <c r="B33" s="261"/>
      <c r="C33" s="262"/>
      <c r="D33" s="262"/>
      <c r="E33" s="262"/>
      <c r="F33" s="263"/>
      <c r="G33" s="261"/>
      <c r="H33" s="262"/>
      <c r="I33" s="262"/>
      <c r="J33" s="262"/>
      <c r="K33" s="262"/>
      <c r="L33" s="263"/>
      <c r="M33" s="25"/>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c r="IW33" s="22"/>
      <c r="IX33" s="22"/>
      <c r="IY33" s="22"/>
      <c r="IZ33" s="22"/>
      <c r="JA33" s="22"/>
      <c r="JB33" s="22"/>
      <c r="JC33" s="22"/>
      <c r="JD33" s="22"/>
      <c r="JE33" s="22"/>
      <c r="JF33" s="22"/>
      <c r="JG33" s="22"/>
      <c r="JH33" s="22"/>
      <c r="JI33" s="22"/>
      <c r="JJ33" s="22"/>
      <c r="JK33" s="22"/>
      <c r="JL33" s="22"/>
      <c r="JM33" s="22"/>
      <c r="JN33" s="22"/>
      <c r="JO33" s="22"/>
      <c r="JP33" s="22"/>
      <c r="JQ33" s="22"/>
      <c r="JR33" s="22"/>
      <c r="JS33" s="22"/>
      <c r="JT33" s="22"/>
      <c r="JU33" s="22"/>
      <c r="JV33" s="22"/>
      <c r="JW33" s="22"/>
      <c r="JX33" s="22"/>
      <c r="JY33" s="22"/>
      <c r="JZ33" s="22"/>
      <c r="KA33" s="22"/>
      <c r="KB33" s="22"/>
      <c r="KC33" s="22"/>
      <c r="KD33" s="22"/>
      <c r="KE33" s="22"/>
      <c r="KF33" s="22"/>
      <c r="KG33" s="22"/>
      <c r="KH33" s="22"/>
    </row>
    <row r="34" spans="1:294" ht="54.95" customHeight="1" x14ac:dyDescent="0.4">
      <c r="A34" s="22"/>
      <c r="B34" s="261"/>
      <c r="C34" s="262"/>
      <c r="D34" s="262"/>
      <c r="E34" s="262"/>
      <c r="F34" s="263"/>
      <c r="G34" s="284"/>
      <c r="H34" s="285"/>
      <c r="I34" s="285"/>
      <c r="J34" s="285"/>
      <c r="K34" s="285"/>
      <c r="L34" s="286"/>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c r="IW34" s="22"/>
      <c r="IX34" s="22"/>
      <c r="IY34" s="22"/>
      <c r="IZ34" s="22"/>
      <c r="JA34" s="22"/>
      <c r="JB34" s="22"/>
      <c r="JC34" s="22"/>
      <c r="JD34" s="22"/>
      <c r="JE34" s="22"/>
      <c r="JF34" s="22"/>
      <c r="JG34" s="22"/>
      <c r="JH34" s="22"/>
      <c r="JI34" s="22"/>
      <c r="JJ34" s="22"/>
      <c r="JK34" s="22"/>
      <c r="JL34" s="22"/>
      <c r="JM34" s="22"/>
      <c r="JN34" s="22"/>
      <c r="JO34" s="22"/>
      <c r="JP34" s="22"/>
      <c r="JQ34" s="22"/>
      <c r="JR34" s="22"/>
      <c r="JS34" s="22"/>
      <c r="JT34" s="22"/>
      <c r="JU34" s="22"/>
      <c r="JV34" s="22"/>
      <c r="JW34" s="22"/>
      <c r="JX34" s="22"/>
      <c r="JY34" s="22"/>
      <c r="JZ34" s="22"/>
      <c r="KA34" s="22"/>
      <c r="KB34" s="22"/>
      <c r="KC34" s="22"/>
      <c r="KD34" s="22"/>
      <c r="KE34" s="22"/>
      <c r="KF34" s="22"/>
      <c r="KG34" s="22"/>
      <c r="KH34" s="22"/>
    </row>
    <row r="35" spans="1:294" ht="54.95" customHeight="1" x14ac:dyDescent="0.4">
      <c r="A35" s="22"/>
      <c r="B35" s="261"/>
      <c r="C35" s="262"/>
      <c r="D35" s="262"/>
      <c r="E35" s="262"/>
      <c r="F35" s="263"/>
      <c r="G35" s="261"/>
      <c r="H35" s="262"/>
      <c r="I35" s="262"/>
      <c r="J35" s="262"/>
      <c r="K35" s="262"/>
      <c r="L35" s="263"/>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row>
    <row r="36" spans="1:294" ht="54.95" customHeight="1" x14ac:dyDescent="0.4">
      <c r="A36" s="22"/>
      <c r="B36" s="261"/>
      <c r="C36" s="262"/>
      <c r="D36" s="262"/>
      <c r="E36" s="262"/>
      <c r="F36" s="263"/>
      <c r="G36" s="261"/>
      <c r="H36" s="262"/>
      <c r="I36" s="262"/>
      <c r="J36" s="262"/>
      <c r="K36" s="262"/>
      <c r="L36" s="263"/>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c r="IW36" s="22"/>
      <c r="IX36" s="22"/>
      <c r="IY36" s="22"/>
      <c r="IZ36" s="22"/>
      <c r="JA36" s="22"/>
      <c r="JB36" s="22"/>
      <c r="JC36" s="22"/>
      <c r="JD36" s="22"/>
      <c r="JE36" s="22"/>
      <c r="JF36" s="22"/>
      <c r="JG36" s="22"/>
      <c r="JH36" s="22"/>
      <c r="JI36" s="22"/>
      <c r="JJ36" s="22"/>
      <c r="JK36" s="22"/>
      <c r="JL36" s="22"/>
      <c r="JM36" s="22"/>
      <c r="JN36" s="22"/>
      <c r="JO36" s="22"/>
      <c r="JP36" s="22"/>
      <c r="JQ36" s="22"/>
      <c r="JR36" s="22"/>
      <c r="JS36" s="22"/>
      <c r="JT36" s="22"/>
      <c r="JU36" s="22"/>
      <c r="JV36" s="22"/>
      <c r="JW36" s="22"/>
      <c r="JX36" s="22"/>
      <c r="JY36" s="22"/>
      <c r="JZ36" s="22"/>
      <c r="KA36" s="22"/>
      <c r="KB36" s="22"/>
      <c r="KC36" s="22"/>
      <c r="KD36" s="22"/>
      <c r="KE36" s="22"/>
      <c r="KF36" s="22"/>
      <c r="KG36" s="22"/>
      <c r="KH36" s="22"/>
    </row>
    <row r="37" spans="1:294" ht="44.1" customHeight="1" x14ac:dyDescent="0.4">
      <c r="A37" s="22"/>
      <c r="B37" s="261"/>
      <c r="C37" s="262"/>
      <c r="D37" s="262"/>
      <c r="E37" s="262"/>
      <c r="F37" s="263"/>
      <c r="G37" s="261"/>
      <c r="H37" s="262"/>
      <c r="I37" s="262"/>
      <c r="J37" s="262"/>
      <c r="K37" s="262"/>
      <c r="L37" s="263"/>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c r="IW37" s="22"/>
      <c r="IX37" s="22"/>
      <c r="IY37" s="22"/>
      <c r="IZ37" s="22"/>
      <c r="JA37" s="22"/>
      <c r="JB37" s="22"/>
      <c r="JC37" s="22"/>
      <c r="JD37" s="22"/>
      <c r="JE37" s="22"/>
      <c r="JF37" s="22"/>
      <c r="JG37" s="22"/>
      <c r="JH37" s="22"/>
      <c r="JI37" s="22"/>
      <c r="JJ37" s="22"/>
      <c r="JK37" s="22"/>
      <c r="JL37" s="22"/>
      <c r="JM37" s="22"/>
      <c r="JN37" s="22"/>
      <c r="JO37" s="22"/>
      <c r="JP37" s="22"/>
      <c r="JQ37" s="22"/>
      <c r="JR37" s="22"/>
      <c r="JS37" s="22"/>
      <c r="JT37" s="22"/>
      <c r="JU37" s="22"/>
      <c r="JV37" s="22"/>
      <c r="JW37" s="22"/>
      <c r="JX37" s="22"/>
      <c r="JY37" s="22"/>
      <c r="JZ37" s="22"/>
      <c r="KA37" s="22"/>
      <c r="KB37" s="22"/>
      <c r="KC37" s="22"/>
      <c r="KD37" s="22"/>
      <c r="KE37" s="22"/>
      <c r="KF37" s="22"/>
      <c r="KG37" s="22"/>
      <c r="KH37" s="22"/>
    </row>
    <row r="38" spans="1:294" ht="44.1" customHeight="1" x14ac:dyDescent="0.4">
      <c r="A38" s="22"/>
      <c r="B38" s="261"/>
      <c r="C38" s="262"/>
      <c r="D38" s="262"/>
      <c r="E38" s="262"/>
      <c r="F38" s="263"/>
      <c r="G38" s="261"/>
      <c r="H38" s="262"/>
      <c r="I38" s="262"/>
      <c r="J38" s="262"/>
      <c r="K38" s="262"/>
      <c r="L38" s="263"/>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2"/>
      <c r="JS38" s="22"/>
      <c r="JT38" s="22"/>
      <c r="JU38" s="22"/>
      <c r="JV38" s="22"/>
      <c r="JW38" s="22"/>
      <c r="JX38" s="22"/>
      <c r="JY38" s="22"/>
      <c r="JZ38" s="22"/>
      <c r="KA38" s="22"/>
      <c r="KB38" s="22"/>
      <c r="KC38" s="22"/>
      <c r="KD38" s="22"/>
      <c r="KE38" s="22"/>
      <c r="KF38" s="22"/>
      <c r="KG38" s="22"/>
      <c r="KH38" s="22"/>
    </row>
    <row r="39" spans="1:294" ht="44.1" customHeight="1" x14ac:dyDescent="0.4">
      <c r="A39" s="22"/>
      <c r="B39" s="261"/>
      <c r="C39" s="262"/>
      <c r="D39" s="262"/>
      <c r="E39" s="262"/>
      <c r="F39" s="263"/>
      <c r="G39" s="261"/>
      <c r="H39" s="262"/>
      <c r="I39" s="262"/>
      <c r="J39" s="262"/>
      <c r="K39" s="262"/>
      <c r="L39" s="263"/>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2"/>
      <c r="JS39" s="22"/>
      <c r="JT39" s="22"/>
      <c r="JU39" s="22"/>
      <c r="JV39" s="22"/>
      <c r="JW39" s="22"/>
      <c r="JX39" s="22"/>
      <c r="JY39" s="22"/>
      <c r="JZ39" s="22"/>
      <c r="KA39" s="22"/>
      <c r="KB39" s="22"/>
      <c r="KC39" s="22"/>
      <c r="KD39" s="22"/>
      <c r="KE39" s="22"/>
      <c r="KF39" s="22"/>
      <c r="KG39" s="22"/>
      <c r="KH39" s="22"/>
    </row>
    <row r="40" spans="1:294" ht="19.5" x14ac:dyDescent="0.4">
      <c r="A40" s="22"/>
      <c r="B40" s="279" t="s">
        <v>135</v>
      </c>
      <c r="C40" s="280"/>
      <c r="D40" s="280"/>
      <c r="E40" s="280"/>
      <c r="F40" s="280"/>
      <c r="G40" s="280"/>
      <c r="H40" s="280"/>
      <c r="I40" s="280"/>
      <c r="J40" s="280"/>
      <c r="K40" s="280"/>
      <c r="L40" s="281"/>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2"/>
      <c r="JS40" s="22"/>
      <c r="JT40" s="22"/>
      <c r="JU40" s="22"/>
      <c r="JV40" s="22"/>
      <c r="JW40" s="22"/>
      <c r="JX40" s="22"/>
      <c r="JY40" s="22"/>
      <c r="JZ40" s="22"/>
      <c r="KA40" s="22"/>
      <c r="KB40" s="22"/>
      <c r="KC40" s="22"/>
      <c r="KD40" s="22"/>
      <c r="KE40" s="22"/>
      <c r="KF40" s="22"/>
      <c r="KG40" s="22"/>
      <c r="KH40" s="22"/>
    </row>
    <row r="41" spans="1:294" ht="23.1" customHeight="1" x14ac:dyDescent="0.4">
      <c r="A41" s="22"/>
      <c r="B41" s="268" t="s">
        <v>136</v>
      </c>
      <c r="C41" s="269"/>
      <c r="D41" s="72"/>
      <c r="E41" s="76" t="s">
        <v>137</v>
      </c>
      <c r="F41" s="117" t="s">
        <v>138</v>
      </c>
      <c r="G41" s="282"/>
      <c r="H41" s="283"/>
      <c r="I41" s="268" t="s">
        <v>139</v>
      </c>
      <c r="J41" s="269"/>
      <c r="K41" s="282"/>
      <c r="L41" s="283"/>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c r="IL41" s="22"/>
      <c r="IM41" s="22"/>
      <c r="IN41" s="22"/>
      <c r="IO41" s="22"/>
      <c r="IP41" s="22"/>
      <c r="IQ41" s="22"/>
      <c r="IR41" s="22"/>
      <c r="IS41" s="22"/>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row>
    <row r="42" spans="1:294" ht="30" x14ac:dyDescent="0.4">
      <c r="A42" s="22"/>
      <c r="B42" s="268" t="s">
        <v>140</v>
      </c>
      <c r="C42" s="269"/>
      <c r="D42" s="78">
        <f>G42+K42</f>
        <v>0</v>
      </c>
      <c r="E42" s="116" t="s">
        <v>141</v>
      </c>
      <c r="F42" s="77"/>
      <c r="G42" s="270">
        <f>SUMIF($G$112:$G$117,"POA",$F$112:$F$117)+SUMIF($F$75:$F$81,"POA",$L$75:$L$81)</f>
        <v>0</v>
      </c>
      <c r="H42" s="271"/>
      <c r="I42" s="272" t="s">
        <v>142</v>
      </c>
      <c r="J42" s="273"/>
      <c r="K42" s="274">
        <f>SUMIF($G$112:$G$117,"&lt;&gt;POA",$F$112:$F$117)+SUMIF($F$75:$F$81,"&lt;&gt;POA",$L$75:$L$81)</f>
        <v>0</v>
      </c>
      <c r="L42" s="275"/>
      <c r="M42" s="22"/>
      <c r="N42" s="22"/>
      <c r="O42" s="22"/>
      <c r="P42" s="22"/>
      <c r="Q42" s="22" t="b">
        <f>IF($G$42&gt;0,TRUE,FALSE)</f>
        <v>0</v>
      </c>
      <c r="R42" s="22" t="b">
        <f>IF($K$42&gt;0,TRUE,FALSE)</f>
        <v>0</v>
      </c>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2"/>
      <c r="IJ42" s="22"/>
      <c r="IK42" s="22"/>
      <c r="IL42" s="22"/>
      <c r="IM42" s="22"/>
      <c r="IN42" s="22"/>
      <c r="IO42" s="22"/>
      <c r="IP42" s="22"/>
      <c r="IQ42" s="22"/>
      <c r="IR42" s="22"/>
      <c r="IS42" s="22"/>
      <c r="IT42" s="22"/>
      <c r="IU42" s="22"/>
      <c r="IV42" s="22"/>
      <c r="IW42" s="22"/>
      <c r="IX42" s="22"/>
      <c r="IY42" s="22"/>
      <c r="IZ42" s="22"/>
      <c r="JA42" s="22"/>
      <c r="JB42" s="22"/>
      <c r="JC42" s="22"/>
      <c r="JD42" s="22"/>
      <c r="JE42" s="22"/>
      <c r="JF42" s="22"/>
      <c r="JG42" s="22"/>
      <c r="JH42" s="22"/>
      <c r="JI42" s="22"/>
      <c r="JJ42" s="22"/>
      <c r="JK42" s="22"/>
      <c r="JL42" s="22"/>
      <c r="JM42" s="22"/>
      <c r="JN42" s="22"/>
      <c r="JO42" s="22"/>
      <c r="JP42" s="22"/>
      <c r="JQ42" s="22"/>
      <c r="JR42" s="22"/>
      <c r="JS42" s="22"/>
      <c r="JT42" s="22"/>
      <c r="JU42" s="22"/>
      <c r="JV42" s="22"/>
      <c r="JW42" s="22"/>
      <c r="JX42" s="22"/>
      <c r="JY42" s="22"/>
      <c r="JZ42" s="22"/>
      <c r="KA42" s="22"/>
      <c r="KB42" s="22"/>
      <c r="KC42" s="22"/>
      <c r="KD42" s="22"/>
      <c r="KE42" s="22"/>
      <c r="KF42" s="22"/>
      <c r="KG42" s="22"/>
      <c r="KH42" s="22"/>
    </row>
    <row r="43" spans="1:294" ht="19.5" x14ac:dyDescent="0.4">
      <c r="A43" s="22"/>
      <c r="B43" s="276" t="s">
        <v>143</v>
      </c>
      <c r="C43" s="277"/>
      <c r="D43" s="277"/>
      <c r="E43" s="277"/>
      <c r="F43" s="278"/>
      <c r="G43" s="276" t="s">
        <v>144</v>
      </c>
      <c r="H43" s="277"/>
      <c r="I43" s="277"/>
      <c r="J43" s="277"/>
      <c r="K43" s="277"/>
      <c r="L43" s="278"/>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c r="JC43" s="22"/>
      <c r="JD43" s="22"/>
      <c r="JE43" s="22"/>
      <c r="JF43" s="22"/>
      <c r="JG43" s="22"/>
      <c r="JH43" s="22"/>
      <c r="JI43" s="22"/>
      <c r="JJ43" s="22"/>
      <c r="JK43" s="22"/>
      <c r="JL43" s="22"/>
      <c r="JM43" s="22"/>
      <c r="JN43" s="22"/>
      <c r="JO43" s="22"/>
      <c r="JP43" s="22"/>
      <c r="JQ43" s="22"/>
      <c r="JR43" s="22"/>
      <c r="JS43" s="22"/>
      <c r="JT43" s="22"/>
      <c r="JU43" s="22"/>
      <c r="JV43" s="22"/>
      <c r="JW43" s="22"/>
      <c r="JX43" s="22"/>
      <c r="JY43" s="22"/>
      <c r="JZ43" s="22"/>
      <c r="KA43" s="22"/>
      <c r="KB43" s="22"/>
      <c r="KC43" s="22"/>
      <c r="KD43" s="22"/>
      <c r="KE43" s="22"/>
      <c r="KF43" s="22"/>
      <c r="KG43" s="22"/>
      <c r="KH43" s="22"/>
    </row>
    <row r="44" spans="1:294" ht="44.1" customHeight="1" x14ac:dyDescent="0.4">
      <c r="A44" s="22"/>
      <c r="B44" s="258"/>
      <c r="C44" s="259"/>
      <c r="D44" s="259"/>
      <c r="E44" s="259"/>
      <c r="F44" s="260"/>
      <c r="G44" s="261" t="s">
        <v>339</v>
      </c>
      <c r="H44" s="262"/>
      <c r="I44" s="262"/>
      <c r="J44" s="262"/>
      <c r="K44" s="262"/>
      <c r="L44" s="263"/>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row>
    <row r="45" spans="1:294" ht="44.1" customHeight="1" x14ac:dyDescent="0.4">
      <c r="A45" s="22"/>
      <c r="B45" s="258"/>
      <c r="C45" s="259"/>
      <c r="D45" s="259"/>
      <c r="E45" s="259"/>
      <c r="F45" s="260"/>
      <c r="G45" s="261"/>
      <c r="H45" s="262"/>
      <c r="I45" s="262"/>
      <c r="J45" s="262"/>
      <c r="K45" s="262"/>
      <c r="L45" s="263"/>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row>
    <row r="46" spans="1:294" ht="44.1" customHeight="1" x14ac:dyDescent="0.4">
      <c r="A46" s="22"/>
      <c r="B46" s="258"/>
      <c r="C46" s="259"/>
      <c r="D46" s="259"/>
      <c r="E46" s="259"/>
      <c r="F46" s="260"/>
      <c r="G46" s="261"/>
      <c r="H46" s="262"/>
      <c r="I46" s="262"/>
      <c r="J46" s="262"/>
      <c r="K46" s="262"/>
      <c r="L46" s="263"/>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row>
    <row r="47" spans="1:294" ht="44.1" customHeight="1" x14ac:dyDescent="0.4">
      <c r="A47" s="22"/>
      <c r="B47" s="258"/>
      <c r="C47" s="259"/>
      <c r="D47" s="259"/>
      <c r="E47" s="259"/>
      <c r="F47" s="260"/>
      <c r="G47" s="261"/>
      <c r="H47" s="262"/>
      <c r="I47" s="262"/>
      <c r="J47" s="262"/>
      <c r="K47" s="262"/>
      <c r="L47" s="263"/>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row>
    <row r="48" spans="1:294" ht="44.1" customHeight="1" x14ac:dyDescent="0.4">
      <c r="A48" s="22"/>
      <c r="B48" s="258"/>
      <c r="C48" s="259"/>
      <c r="D48" s="259"/>
      <c r="E48" s="259"/>
      <c r="F48" s="260"/>
      <c r="G48" s="261"/>
      <c r="H48" s="262"/>
      <c r="I48" s="262"/>
      <c r="J48" s="262"/>
      <c r="K48" s="262"/>
      <c r="L48" s="263"/>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row>
    <row r="49" spans="1:294" ht="44.1" customHeight="1" x14ac:dyDescent="0.4">
      <c r="A49" s="22"/>
      <c r="B49" s="258"/>
      <c r="C49" s="259"/>
      <c r="D49" s="259"/>
      <c r="E49" s="259"/>
      <c r="F49" s="260"/>
      <c r="G49" s="261"/>
      <c r="H49" s="262"/>
      <c r="I49" s="262"/>
      <c r="J49" s="262"/>
      <c r="K49" s="262"/>
      <c r="L49" s="263"/>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row>
    <row r="50" spans="1:294" ht="44.1" customHeight="1" x14ac:dyDescent="0.4">
      <c r="A50" s="22"/>
      <c r="B50" s="258"/>
      <c r="C50" s="259"/>
      <c r="D50" s="259"/>
      <c r="E50" s="259"/>
      <c r="F50" s="260"/>
      <c r="G50" s="261"/>
      <c r="H50" s="262"/>
      <c r="I50" s="262"/>
      <c r="J50" s="262"/>
      <c r="K50" s="262"/>
      <c r="L50" s="263"/>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row>
    <row r="51" spans="1:294" ht="44.1" customHeight="1" x14ac:dyDescent="0.4">
      <c r="A51" s="22"/>
      <c r="B51" s="258"/>
      <c r="C51" s="259"/>
      <c r="D51" s="259"/>
      <c r="E51" s="259"/>
      <c r="F51" s="260"/>
      <c r="G51" s="261"/>
      <c r="H51" s="262"/>
      <c r="I51" s="262"/>
      <c r="J51" s="262"/>
      <c r="K51" s="262"/>
      <c r="L51" s="263"/>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row>
    <row r="52" spans="1:294" ht="44.1" customHeight="1" x14ac:dyDescent="0.4">
      <c r="A52" s="22"/>
      <c r="B52" s="258"/>
      <c r="C52" s="259"/>
      <c r="D52" s="259"/>
      <c r="E52" s="259"/>
      <c r="F52" s="260"/>
      <c r="G52" s="261"/>
      <c r="H52" s="262"/>
      <c r="I52" s="262"/>
      <c r="J52" s="262"/>
      <c r="K52" s="262"/>
      <c r="L52" s="263"/>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row>
    <row r="53" spans="1:294" ht="44.1" customHeight="1" x14ac:dyDescent="0.4">
      <c r="A53" s="22"/>
      <c r="B53" s="258"/>
      <c r="C53" s="259"/>
      <c r="D53" s="259"/>
      <c r="E53" s="259"/>
      <c r="F53" s="260"/>
      <c r="G53" s="261"/>
      <c r="H53" s="262"/>
      <c r="I53" s="262"/>
      <c r="J53" s="262"/>
      <c r="K53" s="262"/>
      <c r="L53" s="263"/>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row>
    <row r="54" spans="1:294" ht="19.5" x14ac:dyDescent="0.4">
      <c r="A54" s="22"/>
      <c r="B54" s="264" t="s">
        <v>145</v>
      </c>
      <c r="C54" s="264"/>
      <c r="D54" s="264"/>
      <c r="E54" s="264"/>
      <c r="F54" s="264"/>
      <c r="G54" s="264"/>
      <c r="H54" s="264"/>
      <c r="I54" s="264"/>
      <c r="J54" s="264"/>
      <c r="K54" s="264"/>
      <c r="L54" s="264"/>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c r="JC54" s="22"/>
      <c r="JD54" s="22"/>
      <c r="JE54" s="22"/>
      <c r="JF54" s="22"/>
      <c r="JG54" s="22"/>
      <c r="JH54" s="22"/>
      <c r="JI54" s="22"/>
      <c r="JJ54" s="22"/>
      <c r="JK54" s="22"/>
      <c r="JL54" s="22"/>
      <c r="JM54" s="22"/>
      <c r="JN54" s="22"/>
      <c r="JO54" s="22"/>
      <c r="JP54" s="22"/>
      <c r="JQ54" s="22"/>
      <c r="JR54" s="22"/>
      <c r="JS54" s="22"/>
      <c r="JT54" s="22"/>
      <c r="JU54" s="22"/>
      <c r="JV54" s="22"/>
      <c r="JW54" s="22"/>
      <c r="JX54" s="22"/>
      <c r="JY54" s="22"/>
      <c r="JZ54" s="22"/>
      <c r="KA54" s="22"/>
      <c r="KB54" s="22"/>
      <c r="KC54" s="22"/>
      <c r="KD54" s="22"/>
      <c r="KE54" s="22"/>
      <c r="KF54" s="22"/>
      <c r="KG54" s="22"/>
      <c r="KH54" s="22"/>
    </row>
    <row r="55" spans="1:294" ht="19.5" x14ac:dyDescent="0.4">
      <c r="A55" s="22"/>
      <c r="B55" s="115" t="s">
        <v>146</v>
      </c>
      <c r="C55" s="265" t="s">
        <v>147</v>
      </c>
      <c r="D55" s="265"/>
      <c r="E55" s="265"/>
      <c r="F55" s="265"/>
      <c r="G55" s="266"/>
      <c r="H55" s="115" t="s">
        <v>148</v>
      </c>
      <c r="I55" s="267" t="s">
        <v>149</v>
      </c>
      <c r="J55" s="266"/>
      <c r="K55" s="265" t="s">
        <v>150</v>
      </c>
      <c r="L55" s="266"/>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c r="IX55" s="22"/>
      <c r="IY55" s="22"/>
      <c r="IZ55" s="22"/>
      <c r="JA55" s="22"/>
      <c r="JB55" s="22"/>
      <c r="JC55" s="22"/>
      <c r="JD55" s="22"/>
      <c r="JE55" s="22"/>
      <c r="JF55" s="22"/>
      <c r="JG55" s="22"/>
      <c r="JH55" s="22"/>
      <c r="JI55" s="22"/>
      <c r="JJ55" s="22"/>
      <c r="JK55" s="22"/>
      <c r="JL55" s="22"/>
      <c r="JM55" s="22"/>
      <c r="JN55" s="22"/>
      <c r="JO55" s="22"/>
      <c r="JP55" s="22"/>
      <c r="JQ55" s="22"/>
      <c r="JR55" s="22"/>
      <c r="JS55" s="22"/>
      <c r="JT55" s="22"/>
      <c r="JU55" s="22"/>
      <c r="JV55" s="22"/>
      <c r="JW55" s="22"/>
      <c r="JX55" s="22"/>
      <c r="JY55" s="22"/>
      <c r="JZ55" s="22"/>
      <c r="KA55" s="22"/>
      <c r="KB55" s="22"/>
      <c r="KC55" s="22"/>
      <c r="KD55" s="22"/>
      <c r="KE55" s="22"/>
      <c r="KF55" s="22"/>
      <c r="KG55" s="22"/>
      <c r="KH55" s="22"/>
    </row>
    <row r="56" spans="1:294" ht="54.95" customHeight="1" x14ac:dyDescent="0.4">
      <c r="A56" s="22"/>
      <c r="B56" s="100" t="s">
        <v>151</v>
      </c>
      <c r="C56" s="144"/>
      <c r="D56" s="244"/>
      <c r="E56" s="244"/>
      <c r="F56" s="244"/>
      <c r="G56" s="211"/>
      <c r="H56" s="99"/>
      <c r="I56" s="256"/>
      <c r="J56" s="257"/>
      <c r="K56" s="150" t="str">
        <f>IF($U56&gt;=15,"Muy Alto",IF(AND($U56&gt;=10,$U56&lt;15),"Alto",IF(AND($U56&gt;=5,$U56&lt;10),"Medio",IF(AND($U56&gt;=1,$U56&lt;5),"Bajo",""))))</f>
        <v/>
      </c>
      <c r="L56" s="151"/>
      <c r="M56" s="22"/>
      <c r="N56" s="22"/>
      <c r="O56" s="22"/>
      <c r="P56" s="22"/>
      <c r="Q56" s="22"/>
      <c r="R56" s="22"/>
      <c r="S56" s="22">
        <f>IF(H56="Muy Alta",5,IF(H56="Alta",4,IF(H56="Moderada",3,IF(H56="Baja",2,IF(H56="Muy Baja",1,0)))))</f>
        <v>0</v>
      </c>
      <c r="T56" s="22">
        <f>IF(I56="Extremo",5,IF(I56="Crítico",4,IF(I56="Moderado",3,IF(I56="Menor",2,IF(I56="Insignificante",1,0)))))</f>
        <v>0</v>
      </c>
      <c r="U56" s="22">
        <f>IF(OR(S56&gt;0,T56&gt;0),S56*T56,0)</f>
        <v>0</v>
      </c>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c r="IX56" s="22"/>
      <c r="IY56" s="22"/>
      <c r="IZ56" s="22"/>
      <c r="JA56" s="22"/>
      <c r="JB56" s="22"/>
      <c r="JC56" s="22"/>
      <c r="JD56" s="22"/>
      <c r="JE56" s="22"/>
      <c r="JF56" s="22"/>
      <c r="JG56" s="22"/>
      <c r="JH56" s="22"/>
      <c r="JI56" s="22"/>
      <c r="JJ56" s="22"/>
      <c r="JK56" s="22"/>
      <c r="JL56" s="22"/>
      <c r="JM56" s="22"/>
      <c r="JN56" s="22"/>
      <c r="JO56" s="22"/>
      <c r="JP56" s="22"/>
      <c r="JQ56" s="22"/>
      <c r="JR56" s="22"/>
      <c r="JS56" s="22"/>
      <c r="JT56" s="22"/>
      <c r="JU56" s="22"/>
      <c r="JV56" s="22"/>
      <c r="JW56" s="22"/>
      <c r="JX56" s="22"/>
      <c r="JY56" s="22"/>
      <c r="JZ56" s="22"/>
      <c r="KA56" s="22"/>
      <c r="KB56" s="22"/>
      <c r="KC56" s="22"/>
      <c r="KD56" s="22"/>
      <c r="KE56" s="22"/>
      <c r="KF56" s="22"/>
      <c r="KG56" s="22"/>
      <c r="KH56" s="22"/>
    </row>
    <row r="57" spans="1:294" ht="54.95" customHeight="1" x14ac:dyDescent="0.4">
      <c r="A57" s="22"/>
      <c r="B57" s="100" t="s">
        <v>152</v>
      </c>
      <c r="C57" s="144"/>
      <c r="D57" s="244"/>
      <c r="E57" s="244"/>
      <c r="F57" s="244"/>
      <c r="G57" s="211"/>
      <c r="H57" s="99"/>
      <c r="I57" s="256"/>
      <c r="J57" s="257"/>
      <c r="K57" s="150" t="str">
        <f t="shared" ref="K57:K65" si="0">IF($U57&gt;=15,"Muy Alto",IF(AND($U57&gt;=10,$U57&lt;15),"Alto",IF(AND($U57&gt;=5,$U57&lt;10),"Medio",IF(AND($U57&gt;=1,$U57&lt;5),"Bajo",""))))</f>
        <v/>
      </c>
      <c r="L57" s="151"/>
      <c r="M57" s="22"/>
      <c r="N57" s="22"/>
      <c r="O57" s="22"/>
      <c r="P57" s="22"/>
      <c r="Q57" s="22"/>
      <c r="R57" s="22"/>
      <c r="S57" s="22">
        <f t="shared" ref="S57" si="1">IF(H57="Muy Alta",5,IF(H57="Alta",4,IF(H57="Moderada",3,IF(H57="Baja",2,IF(H57="Muy Baja",1,0)))))</f>
        <v>0</v>
      </c>
      <c r="T57" s="22">
        <f t="shared" ref="T57" si="2">IF(I57="Extremo",5,IF(I57="Crítico",4,IF(I57="Moderado",3,IF(I57="Menor",2,IF(I57="Insignificante",1,0)))))</f>
        <v>0</v>
      </c>
      <c r="U57" s="22">
        <f t="shared" ref="U57" si="3">IF(OR(S57&gt;0,T57&gt;0),S57*T57,0)</f>
        <v>0</v>
      </c>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row>
    <row r="58" spans="1:294" ht="33" customHeight="1" x14ac:dyDescent="0.4">
      <c r="A58" s="22"/>
      <c r="B58" s="100" t="s">
        <v>153</v>
      </c>
      <c r="C58" s="245"/>
      <c r="D58" s="244"/>
      <c r="E58" s="244"/>
      <c r="F58" s="244"/>
      <c r="G58" s="211"/>
      <c r="H58" s="99"/>
      <c r="I58" s="256"/>
      <c r="J58" s="257"/>
      <c r="K58" s="150" t="str">
        <f t="shared" si="0"/>
        <v/>
      </c>
      <c r="L58" s="151"/>
      <c r="M58" s="22"/>
      <c r="N58" s="22"/>
      <c r="O58" s="22"/>
      <c r="P58" s="22"/>
      <c r="Q58" s="22"/>
      <c r="R58" s="22"/>
      <c r="S58" s="22">
        <f t="shared" ref="S58:S65" si="4">IF(H58="Muy Alta",5,IF(H58="Alta",4,IF(H58="Moderada",3,IF(H58="Baja",2,IF(H58="Muy Baja",1,0)))))</f>
        <v>0</v>
      </c>
      <c r="T58" s="22">
        <f t="shared" ref="T58:T65" si="5">IF(I58="Extremo",5,IF(I58="Crítico",4,IF(I58="Moderado",3,IF(I58="Menor",2,IF(I58="Insignificante",1,0)))))</f>
        <v>0</v>
      </c>
      <c r="U58" s="22">
        <f t="shared" ref="U58:U65" si="6">IF(OR(S58&gt;0,T58&gt;0),S58*T58,0)</f>
        <v>0</v>
      </c>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c r="IU58" s="22"/>
      <c r="IV58" s="22"/>
      <c r="IW58" s="22"/>
      <c r="IX58" s="22"/>
      <c r="IY58" s="22"/>
      <c r="IZ58" s="22"/>
      <c r="JA58" s="22"/>
      <c r="JB58" s="22"/>
      <c r="JC58" s="22"/>
      <c r="JD58" s="22"/>
      <c r="JE58" s="22"/>
      <c r="JF58" s="22"/>
      <c r="JG58" s="22"/>
      <c r="JH58" s="22"/>
      <c r="JI58" s="22"/>
      <c r="JJ58" s="22"/>
      <c r="JK58" s="22"/>
      <c r="JL58" s="22"/>
      <c r="JM58" s="22"/>
      <c r="JN58" s="22"/>
      <c r="JO58" s="22"/>
      <c r="JP58" s="22"/>
      <c r="JQ58" s="22"/>
      <c r="JR58" s="22"/>
      <c r="JS58" s="22"/>
      <c r="JT58" s="22"/>
      <c r="JU58" s="22"/>
      <c r="JV58" s="22"/>
      <c r="JW58" s="22"/>
      <c r="JX58" s="22"/>
      <c r="JY58" s="22"/>
      <c r="JZ58" s="22"/>
      <c r="KA58" s="22"/>
      <c r="KB58" s="22"/>
      <c r="KC58" s="22"/>
      <c r="KD58" s="22"/>
      <c r="KE58" s="22"/>
      <c r="KF58" s="22"/>
      <c r="KG58" s="22"/>
      <c r="KH58" s="22"/>
    </row>
    <row r="59" spans="1:294" ht="33" customHeight="1" x14ac:dyDescent="0.4">
      <c r="A59" s="22"/>
      <c r="B59" s="100" t="s">
        <v>154</v>
      </c>
      <c r="C59" s="144"/>
      <c r="D59" s="244"/>
      <c r="E59" s="244"/>
      <c r="F59" s="244"/>
      <c r="G59" s="211"/>
      <c r="H59" s="99"/>
      <c r="I59" s="256"/>
      <c r="J59" s="257"/>
      <c r="K59" s="150" t="str">
        <f t="shared" si="0"/>
        <v/>
      </c>
      <c r="L59" s="151"/>
      <c r="M59" s="22"/>
      <c r="N59" s="22"/>
      <c r="O59" s="22"/>
      <c r="P59" s="22"/>
      <c r="Q59" s="22"/>
      <c r="R59" s="22"/>
      <c r="S59" s="22">
        <f t="shared" si="4"/>
        <v>0</v>
      </c>
      <c r="T59" s="22">
        <f t="shared" si="5"/>
        <v>0</v>
      </c>
      <c r="U59" s="22">
        <f t="shared" si="6"/>
        <v>0</v>
      </c>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row>
    <row r="60" spans="1:294" ht="33" customHeight="1" x14ac:dyDescent="0.4">
      <c r="A60" s="22"/>
      <c r="B60" s="100" t="s">
        <v>155</v>
      </c>
      <c r="C60" s="144"/>
      <c r="D60" s="244"/>
      <c r="E60" s="244"/>
      <c r="F60" s="244"/>
      <c r="G60" s="211"/>
      <c r="H60" s="99"/>
      <c r="I60" s="256"/>
      <c r="J60" s="257"/>
      <c r="K60" s="150" t="str">
        <f t="shared" si="0"/>
        <v/>
      </c>
      <c r="L60" s="151"/>
      <c r="M60" s="22"/>
      <c r="N60" s="22"/>
      <c r="O60" s="22"/>
      <c r="P60" s="22"/>
      <c r="Q60" s="22"/>
      <c r="R60" s="22"/>
      <c r="S60" s="22">
        <f t="shared" si="4"/>
        <v>0</v>
      </c>
      <c r="T60" s="22">
        <f t="shared" si="5"/>
        <v>0</v>
      </c>
      <c r="U60" s="22">
        <f t="shared" si="6"/>
        <v>0</v>
      </c>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row>
    <row r="61" spans="1:294" ht="33" customHeight="1" x14ac:dyDescent="0.4">
      <c r="A61" s="22"/>
      <c r="B61" s="100" t="s">
        <v>156</v>
      </c>
      <c r="C61" s="144"/>
      <c r="D61" s="244"/>
      <c r="E61" s="244"/>
      <c r="F61" s="244"/>
      <c r="G61" s="211"/>
      <c r="H61" s="99"/>
      <c r="I61" s="256"/>
      <c r="J61" s="257"/>
      <c r="K61" s="150" t="str">
        <f t="shared" si="0"/>
        <v/>
      </c>
      <c r="L61" s="151"/>
      <c r="M61" s="22"/>
      <c r="N61" s="22"/>
      <c r="O61" s="22"/>
      <c r="P61" s="22"/>
      <c r="Q61" s="22"/>
      <c r="R61" s="22"/>
      <c r="S61" s="22">
        <f t="shared" si="4"/>
        <v>0</v>
      </c>
      <c r="T61" s="22">
        <f t="shared" si="5"/>
        <v>0</v>
      </c>
      <c r="U61" s="22">
        <f t="shared" si="6"/>
        <v>0</v>
      </c>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22"/>
      <c r="IM61" s="22"/>
      <c r="IN61" s="22"/>
      <c r="IO61" s="22"/>
      <c r="IP61" s="22"/>
      <c r="IQ61" s="22"/>
      <c r="IR61" s="22"/>
      <c r="IS61" s="22"/>
      <c r="IT61" s="22"/>
      <c r="IU61" s="22"/>
      <c r="IV61" s="22"/>
      <c r="IW61" s="22"/>
      <c r="IX61" s="22"/>
      <c r="IY61" s="22"/>
      <c r="IZ61" s="22"/>
      <c r="JA61" s="22"/>
      <c r="JB61" s="22"/>
      <c r="JC61" s="22"/>
      <c r="JD61" s="22"/>
      <c r="JE61" s="22"/>
      <c r="JF61" s="22"/>
      <c r="JG61" s="22"/>
      <c r="JH61" s="22"/>
      <c r="JI61" s="22"/>
      <c r="JJ61" s="22"/>
      <c r="JK61" s="22"/>
      <c r="JL61" s="22"/>
      <c r="JM61" s="22"/>
      <c r="JN61" s="22"/>
      <c r="JO61" s="22"/>
      <c r="JP61" s="22"/>
      <c r="JQ61" s="22"/>
      <c r="JR61" s="22"/>
      <c r="JS61" s="22"/>
      <c r="JT61" s="22"/>
      <c r="JU61" s="22"/>
      <c r="JV61" s="22"/>
      <c r="JW61" s="22"/>
      <c r="JX61" s="22"/>
      <c r="JY61" s="22"/>
      <c r="JZ61" s="22"/>
      <c r="KA61" s="22"/>
      <c r="KB61" s="22"/>
      <c r="KC61" s="22"/>
      <c r="KD61" s="22"/>
      <c r="KE61" s="22"/>
      <c r="KF61" s="22"/>
      <c r="KG61" s="22"/>
      <c r="KH61" s="22"/>
    </row>
    <row r="62" spans="1:294" ht="33" customHeight="1" x14ac:dyDescent="0.4">
      <c r="A62" s="22"/>
      <c r="B62" s="100" t="s">
        <v>157</v>
      </c>
      <c r="C62" s="144"/>
      <c r="D62" s="244"/>
      <c r="E62" s="244"/>
      <c r="F62" s="244"/>
      <c r="G62" s="211"/>
      <c r="H62" s="99"/>
      <c r="I62" s="256"/>
      <c r="J62" s="257"/>
      <c r="K62" s="150" t="str">
        <f t="shared" si="0"/>
        <v/>
      </c>
      <c r="L62" s="151"/>
      <c r="M62" s="22"/>
      <c r="N62" s="22"/>
      <c r="O62" s="22"/>
      <c r="P62" s="22"/>
      <c r="Q62" s="22"/>
      <c r="R62" s="22"/>
      <c r="S62" s="22">
        <f t="shared" si="4"/>
        <v>0</v>
      </c>
      <c r="T62" s="22">
        <f t="shared" si="5"/>
        <v>0</v>
      </c>
      <c r="U62" s="22">
        <f t="shared" si="6"/>
        <v>0</v>
      </c>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22"/>
      <c r="IM62" s="22"/>
      <c r="IN62" s="22"/>
      <c r="IO62" s="22"/>
      <c r="IP62" s="22"/>
      <c r="IQ62" s="22"/>
      <c r="IR62" s="22"/>
      <c r="IS62" s="22"/>
      <c r="IT62" s="22"/>
      <c r="IU62" s="22"/>
      <c r="IV62" s="22"/>
      <c r="IW62" s="22"/>
      <c r="IX62" s="22"/>
      <c r="IY62" s="22"/>
      <c r="IZ62" s="22"/>
      <c r="JA62" s="22"/>
      <c r="JB62" s="22"/>
      <c r="JC62" s="22"/>
      <c r="JD62" s="22"/>
      <c r="JE62" s="22"/>
      <c r="JF62" s="22"/>
      <c r="JG62" s="22"/>
      <c r="JH62" s="22"/>
      <c r="JI62" s="22"/>
      <c r="JJ62" s="22"/>
      <c r="JK62" s="22"/>
      <c r="JL62" s="22"/>
      <c r="JM62" s="22"/>
      <c r="JN62" s="22"/>
      <c r="JO62" s="22"/>
      <c r="JP62" s="22"/>
      <c r="JQ62" s="22"/>
      <c r="JR62" s="22"/>
      <c r="JS62" s="22"/>
      <c r="JT62" s="22"/>
      <c r="JU62" s="22"/>
      <c r="JV62" s="22"/>
      <c r="JW62" s="22"/>
      <c r="JX62" s="22"/>
      <c r="JY62" s="22"/>
      <c r="JZ62" s="22"/>
      <c r="KA62" s="22"/>
      <c r="KB62" s="22"/>
      <c r="KC62" s="22"/>
      <c r="KD62" s="22"/>
      <c r="KE62" s="22"/>
      <c r="KF62" s="22"/>
      <c r="KG62" s="22"/>
      <c r="KH62" s="22"/>
    </row>
    <row r="63" spans="1:294" ht="54.95" customHeight="1" x14ac:dyDescent="0.4">
      <c r="A63" s="22"/>
      <c r="B63" s="100" t="s">
        <v>158</v>
      </c>
      <c r="C63" s="144"/>
      <c r="D63" s="244"/>
      <c r="E63" s="244"/>
      <c r="F63" s="244"/>
      <c r="G63" s="211"/>
      <c r="H63" s="99"/>
      <c r="I63" s="256"/>
      <c r="J63" s="257"/>
      <c r="K63" s="150" t="str">
        <f t="shared" si="0"/>
        <v/>
      </c>
      <c r="L63" s="151"/>
      <c r="M63" s="22"/>
      <c r="N63" s="22"/>
      <c r="O63" s="22"/>
      <c r="P63" s="22"/>
      <c r="Q63" s="22"/>
      <c r="R63" s="22"/>
      <c r="S63" s="22">
        <f t="shared" si="4"/>
        <v>0</v>
      </c>
      <c r="T63" s="22">
        <f t="shared" si="5"/>
        <v>0</v>
      </c>
      <c r="U63" s="22">
        <f t="shared" si="6"/>
        <v>0</v>
      </c>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22"/>
      <c r="IM63" s="22"/>
      <c r="IN63" s="22"/>
      <c r="IO63" s="22"/>
      <c r="IP63" s="22"/>
      <c r="IQ63" s="22"/>
      <c r="IR63" s="22"/>
      <c r="IS63" s="22"/>
      <c r="IT63" s="22"/>
      <c r="IU63" s="22"/>
      <c r="IV63" s="22"/>
      <c r="IW63" s="22"/>
      <c r="IX63" s="22"/>
      <c r="IY63" s="22"/>
      <c r="IZ63" s="22"/>
      <c r="JA63" s="22"/>
      <c r="JB63" s="22"/>
      <c r="JC63" s="22"/>
      <c r="JD63" s="22"/>
      <c r="JE63" s="22"/>
      <c r="JF63" s="22"/>
      <c r="JG63" s="22"/>
      <c r="JH63" s="22"/>
      <c r="JI63" s="22"/>
      <c r="JJ63" s="22"/>
      <c r="JK63" s="22"/>
      <c r="JL63" s="22"/>
      <c r="JM63" s="22"/>
      <c r="JN63" s="22"/>
      <c r="JO63" s="22"/>
      <c r="JP63" s="22"/>
      <c r="JQ63" s="22"/>
      <c r="JR63" s="22"/>
      <c r="JS63" s="22"/>
      <c r="JT63" s="22"/>
      <c r="JU63" s="22"/>
      <c r="JV63" s="22"/>
      <c r="JW63" s="22"/>
      <c r="JX63" s="22"/>
      <c r="JY63" s="22"/>
      <c r="JZ63" s="22"/>
      <c r="KA63" s="22"/>
      <c r="KB63" s="22"/>
      <c r="KC63" s="22"/>
      <c r="KD63" s="22"/>
      <c r="KE63" s="22"/>
      <c r="KF63" s="22"/>
      <c r="KG63" s="22"/>
      <c r="KH63" s="22"/>
    </row>
    <row r="64" spans="1:294" ht="33" customHeight="1" x14ac:dyDescent="0.4">
      <c r="A64" s="22"/>
      <c r="B64" s="100" t="s">
        <v>159</v>
      </c>
      <c r="C64" s="144"/>
      <c r="D64" s="244"/>
      <c r="E64" s="244"/>
      <c r="F64" s="244"/>
      <c r="G64" s="211"/>
      <c r="H64" s="99"/>
      <c r="I64" s="256"/>
      <c r="J64" s="257"/>
      <c r="K64" s="150" t="str">
        <f t="shared" si="0"/>
        <v/>
      </c>
      <c r="L64" s="151"/>
      <c r="M64" s="22"/>
      <c r="N64" s="22"/>
      <c r="O64" s="22"/>
      <c r="P64" s="22"/>
      <c r="Q64" s="22"/>
      <c r="R64" s="22"/>
      <c r="S64" s="22">
        <f t="shared" si="4"/>
        <v>0</v>
      </c>
      <c r="T64" s="22">
        <f t="shared" si="5"/>
        <v>0</v>
      </c>
      <c r="U64" s="22">
        <f t="shared" si="6"/>
        <v>0</v>
      </c>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c r="IW64" s="22"/>
      <c r="IX64" s="22"/>
      <c r="IY64" s="22"/>
      <c r="IZ64" s="22"/>
      <c r="JA64" s="22"/>
      <c r="JB64" s="22"/>
      <c r="JC64" s="22"/>
      <c r="JD64" s="22"/>
      <c r="JE64" s="22"/>
      <c r="JF64" s="22"/>
      <c r="JG64" s="22"/>
      <c r="JH64" s="22"/>
      <c r="JI64" s="22"/>
      <c r="JJ64" s="22"/>
      <c r="JK64" s="22"/>
      <c r="JL64" s="22"/>
      <c r="JM64" s="22"/>
      <c r="JN64" s="22"/>
      <c r="JO64" s="22"/>
      <c r="JP64" s="22"/>
      <c r="JQ64" s="22"/>
      <c r="JR64" s="22"/>
      <c r="JS64" s="22"/>
      <c r="JT64" s="22"/>
      <c r="JU64" s="22"/>
      <c r="JV64" s="22"/>
      <c r="JW64" s="22"/>
      <c r="JX64" s="22"/>
      <c r="JY64" s="22"/>
      <c r="JZ64" s="22"/>
      <c r="KA64" s="22"/>
      <c r="KB64" s="22"/>
      <c r="KC64" s="22"/>
      <c r="KD64" s="22"/>
      <c r="KE64" s="22"/>
      <c r="KF64" s="22"/>
      <c r="KG64" s="22"/>
      <c r="KH64" s="22"/>
    </row>
    <row r="65" spans="1:294" ht="33" customHeight="1" x14ac:dyDescent="0.4">
      <c r="A65" s="22"/>
      <c r="B65" s="100" t="s">
        <v>336</v>
      </c>
      <c r="C65" s="144"/>
      <c r="D65" s="244"/>
      <c r="E65" s="244"/>
      <c r="F65" s="244"/>
      <c r="G65" s="211"/>
      <c r="H65" s="99"/>
      <c r="I65" s="256"/>
      <c r="J65" s="257"/>
      <c r="K65" s="150" t="str">
        <f t="shared" si="0"/>
        <v/>
      </c>
      <c r="L65" s="151"/>
      <c r="M65" s="22"/>
      <c r="N65" s="22"/>
      <c r="O65" s="22"/>
      <c r="P65" s="22"/>
      <c r="Q65" s="22"/>
      <c r="R65" s="22"/>
      <c r="S65" s="22">
        <f t="shared" si="4"/>
        <v>0</v>
      </c>
      <c r="T65" s="22">
        <f t="shared" si="5"/>
        <v>0</v>
      </c>
      <c r="U65" s="22">
        <f t="shared" si="6"/>
        <v>0</v>
      </c>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row>
    <row r="66" spans="1:294" ht="19.5" x14ac:dyDescent="0.4">
      <c r="A66" s="22"/>
      <c r="B66" s="26"/>
      <c r="C66" s="27"/>
      <c r="D66" s="28"/>
      <c r="E66" s="29"/>
      <c r="F66" s="29"/>
      <c r="G66" s="29"/>
      <c r="H66" s="29"/>
      <c r="I66" s="30"/>
      <c r="J66" s="29"/>
      <c r="K66" s="29"/>
      <c r="L66" s="31"/>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row>
    <row r="67" spans="1:294" ht="19.5" x14ac:dyDescent="0.4">
      <c r="A67" s="22"/>
      <c r="B67" s="32"/>
      <c r="C67" s="101"/>
      <c r="D67" s="33"/>
      <c r="E67" s="34"/>
      <c r="F67" s="34"/>
      <c r="G67" s="34"/>
      <c r="H67" s="34"/>
      <c r="I67" s="35"/>
      <c r="J67" s="34"/>
      <c r="K67" s="34"/>
      <c r="L67" s="36"/>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79"/>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row>
    <row r="68" spans="1:294" ht="19.5" x14ac:dyDescent="0.4">
      <c r="A68" s="22"/>
      <c r="B68" s="32"/>
      <c r="C68" s="101"/>
      <c r="D68" s="33"/>
      <c r="E68" s="34"/>
      <c r="F68" s="34"/>
      <c r="G68" s="34"/>
      <c r="H68" s="34"/>
      <c r="I68" s="35"/>
      <c r="J68" s="34"/>
      <c r="K68" s="34"/>
      <c r="L68" s="36"/>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79"/>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c r="JE68" s="22"/>
      <c r="JF68" s="22"/>
      <c r="JG68" s="22"/>
      <c r="JH68" s="22"/>
      <c r="JI68" s="22"/>
      <c r="JJ68" s="22"/>
      <c r="JK68" s="22"/>
      <c r="JL68" s="22"/>
      <c r="JM68" s="22"/>
      <c r="JN68" s="22"/>
      <c r="JO68" s="22"/>
      <c r="JP68" s="22"/>
      <c r="JQ68" s="22"/>
      <c r="JR68" s="22"/>
      <c r="JS68" s="22"/>
      <c r="JT68" s="22"/>
      <c r="JU68" s="22"/>
      <c r="JV68" s="22"/>
      <c r="JW68" s="22"/>
      <c r="JX68" s="22"/>
      <c r="JY68" s="22"/>
      <c r="JZ68" s="22"/>
      <c r="KA68" s="22"/>
      <c r="KB68" s="22"/>
      <c r="KC68" s="22"/>
      <c r="KD68" s="22"/>
      <c r="KE68" s="22"/>
      <c r="KF68" s="22"/>
      <c r="KG68" s="22"/>
      <c r="KH68" s="22"/>
    </row>
    <row r="69" spans="1:294" ht="19.5" x14ac:dyDescent="0.4">
      <c r="A69" s="22"/>
      <c r="B69" s="32"/>
      <c r="C69" s="101"/>
      <c r="D69" s="33"/>
      <c r="E69" s="34"/>
      <c r="F69" s="34"/>
      <c r="G69" s="34"/>
      <c r="H69" s="34"/>
      <c r="I69" s="35"/>
      <c r="J69" s="34"/>
      <c r="K69" s="34"/>
      <c r="L69" s="36"/>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79"/>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22"/>
      <c r="JS69" s="22"/>
      <c r="JT69" s="22"/>
      <c r="JU69" s="22"/>
      <c r="JV69" s="22"/>
      <c r="JW69" s="22"/>
      <c r="JX69" s="22"/>
      <c r="JY69" s="22"/>
      <c r="JZ69" s="22"/>
      <c r="KA69" s="22"/>
      <c r="KB69" s="22"/>
      <c r="KC69" s="22"/>
      <c r="KD69" s="22"/>
      <c r="KE69" s="22"/>
      <c r="KF69" s="22"/>
      <c r="KG69" s="22"/>
      <c r="KH69" s="22"/>
    </row>
    <row r="70" spans="1:294" ht="19.5" x14ac:dyDescent="0.4">
      <c r="A70" s="22"/>
      <c r="B70" s="32"/>
      <c r="C70" s="101"/>
      <c r="D70" s="33"/>
      <c r="E70" s="34"/>
      <c r="F70" s="34"/>
      <c r="G70" s="34"/>
      <c r="H70" s="34"/>
      <c r="I70" s="35"/>
      <c r="J70" s="34"/>
      <c r="K70" s="34"/>
      <c r="L70" s="36"/>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22"/>
      <c r="JS70" s="22"/>
      <c r="JT70" s="22"/>
      <c r="JU70" s="22"/>
      <c r="JV70" s="22"/>
      <c r="JW70" s="22"/>
      <c r="JX70" s="22"/>
      <c r="JY70" s="22"/>
      <c r="JZ70" s="22"/>
      <c r="KA70" s="22"/>
      <c r="KB70" s="22"/>
      <c r="KC70" s="22"/>
      <c r="KD70" s="22"/>
      <c r="KE70" s="22"/>
      <c r="KF70" s="22"/>
      <c r="KG70" s="22"/>
      <c r="KH70" s="22"/>
    </row>
    <row r="71" spans="1:294" ht="19.5" x14ac:dyDescent="0.4">
      <c r="A71" s="22"/>
      <c r="B71" s="252"/>
      <c r="C71" s="253"/>
      <c r="D71" s="37"/>
      <c r="E71" s="254"/>
      <c r="F71" s="254"/>
      <c r="G71" s="254"/>
      <c r="H71" s="254"/>
      <c r="I71" s="38"/>
      <c r="J71" s="254"/>
      <c r="K71" s="254"/>
      <c r="L71" s="255"/>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c r="IW71" s="22"/>
      <c r="IX71" s="22"/>
      <c r="IY71" s="22"/>
      <c r="IZ71" s="22"/>
      <c r="JA71" s="22"/>
      <c r="JB71" s="22"/>
      <c r="JC71" s="22"/>
      <c r="JD71" s="22"/>
      <c r="JE71" s="22"/>
      <c r="JF71" s="22"/>
      <c r="JG71" s="22"/>
      <c r="JH71" s="22"/>
      <c r="JI71" s="22"/>
      <c r="JJ71" s="22"/>
      <c r="JK71" s="22"/>
      <c r="JL71" s="22"/>
      <c r="JM71" s="22"/>
      <c r="JN71" s="22"/>
      <c r="JO71" s="22"/>
      <c r="JP71" s="22"/>
      <c r="JQ71" s="22"/>
      <c r="JR71" s="22"/>
      <c r="JS71" s="22"/>
      <c r="JT71" s="22"/>
      <c r="JU71" s="22"/>
      <c r="JV71" s="22"/>
      <c r="JW71" s="22"/>
      <c r="JX71" s="22"/>
      <c r="JY71" s="22"/>
      <c r="JZ71" s="22"/>
      <c r="KA71" s="22"/>
      <c r="KB71" s="22"/>
      <c r="KC71" s="22"/>
      <c r="KD71" s="22"/>
      <c r="KE71" s="22"/>
      <c r="KF71" s="22"/>
      <c r="KG71" s="22"/>
      <c r="KH71" s="22"/>
    </row>
    <row r="72" spans="1:294" ht="19.5" x14ac:dyDescent="0.4">
      <c r="A72" s="22"/>
      <c r="B72" s="154" t="s">
        <v>160</v>
      </c>
      <c r="C72" s="154"/>
      <c r="D72" s="154"/>
      <c r="E72" s="154"/>
      <c r="F72" s="154"/>
      <c r="G72" s="154"/>
      <c r="H72" s="154"/>
      <c r="I72" s="154"/>
      <c r="J72" s="154"/>
      <c r="K72" s="154"/>
      <c r="L72" s="154"/>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c r="IU72" s="22"/>
      <c r="IV72" s="22"/>
      <c r="IW72" s="22"/>
      <c r="IX72" s="22"/>
      <c r="IY72" s="22"/>
      <c r="IZ72" s="22"/>
      <c r="JA72" s="22"/>
      <c r="JB72" s="22"/>
      <c r="JC72" s="22"/>
      <c r="JD72" s="22"/>
      <c r="JE72" s="22"/>
      <c r="JF72" s="22"/>
      <c r="JG72" s="22"/>
      <c r="JH72" s="22"/>
      <c r="JI72" s="22"/>
      <c r="JJ72" s="22"/>
      <c r="JK72" s="22"/>
      <c r="JL72" s="22"/>
      <c r="JM72" s="22"/>
      <c r="JN72" s="22"/>
      <c r="JO72" s="22"/>
      <c r="JP72" s="22"/>
      <c r="JQ72" s="22"/>
      <c r="JR72" s="22"/>
      <c r="JS72" s="22"/>
      <c r="JT72" s="22"/>
      <c r="JU72" s="22"/>
      <c r="JV72" s="22"/>
      <c r="JW72" s="22"/>
      <c r="JX72" s="22"/>
      <c r="JY72" s="22"/>
      <c r="JZ72" s="22"/>
      <c r="KA72" s="22"/>
      <c r="KB72" s="22"/>
      <c r="KC72" s="22"/>
      <c r="KD72" s="22"/>
      <c r="KE72" s="22"/>
      <c r="KF72" s="22"/>
      <c r="KG72" s="22"/>
      <c r="KH72" s="22"/>
    </row>
    <row r="73" spans="1:294" ht="19.5" x14ac:dyDescent="0.4">
      <c r="A73" s="22"/>
      <c r="B73" s="158" t="s">
        <v>161</v>
      </c>
      <c r="C73" s="159"/>
      <c r="D73" s="162" t="s">
        <v>162</v>
      </c>
      <c r="E73" s="163"/>
      <c r="F73" s="164" t="s">
        <v>163</v>
      </c>
      <c r="G73" s="142" t="s">
        <v>164</v>
      </c>
      <c r="H73" s="142" t="s">
        <v>165</v>
      </c>
      <c r="I73" s="246" t="s">
        <v>166</v>
      </c>
      <c r="J73" s="248" t="s">
        <v>167</v>
      </c>
      <c r="K73" s="249"/>
      <c r="L73" s="246" t="s">
        <v>168</v>
      </c>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c r="IU73" s="22"/>
      <c r="IV73" s="22"/>
      <c r="IW73" s="22"/>
      <c r="IX73" s="22"/>
      <c r="IY73" s="22"/>
      <c r="IZ73" s="22"/>
      <c r="JA73" s="22"/>
      <c r="JB73" s="22"/>
      <c r="JC73" s="22"/>
      <c r="JD73" s="22"/>
      <c r="JE73" s="22"/>
      <c r="JF73" s="22"/>
      <c r="JG73" s="22"/>
      <c r="JH73" s="22"/>
      <c r="JI73" s="22"/>
      <c r="JJ73" s="22"/>
      <c r="JK73" s="22"/>
      <c r="JL73" s="22"/>
      <c r="JM73" s="22"/>
      <c r="JN73" s="22"/>
      <c r="JO73" s="22"/>
      <c r="JP73" s="22"/>
      <c r="JQ73" s="22"/>
      <c r="JR73" s="22"/>
      <c r="JS73" s="22"/>
      <c r="JT73" s="22"/>
      <c r="JU73" s="22"/>
      <c r="JV73" s="22"/>
      <c r="JW73" s="22"/>
      <c r="JX73" s="22"/>
      <c r="JY73" s="22"/>
      <c r="JZ73" s="22"/>
      <c r="KA73" s="22"/>
      <c r="KB73" s="22"/>
      <c r="KC73" s="22"/>
      <c r="KD73" s="22"/>
      <c r="KE73" s="22"/>
      <c r="KF73" s="22"/>
      <c r="KG73" s="22"/>
      <c r="KH73" s="22"/>
    </row>
    <row r="74" spans="1:294" ht="19.5" x14ac:dyDescent="0.4">
      <c r="A74" s="22"/>
      <c r="B74" s="160"/>
      <c r="C74" s="161"/>
      <c r="D74" s="113" t="s">
        <v>169</v>
      </c>
      <c r="E74" s="114" t="s">
        <v>170</v>
      </c>
      <c r="F74" s="165"/>
      <c r="G74" s="143"/>
      <c r="H74" s="143"/>
      <c r="I74" s="247"/>
      <c r="J74" s="250"/>
      <c r="K74" s="251"/>
      <c r="L74" s="247"/>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c r="IW74" s="22"/>
      <c r="IX74" s="22"/>
      <c r="IY74" s="22"/>
      <c r="IZ74" s="22"/>
      <c r="JA74" s="22"/>
      <c r="JB74" s="22"/>
      <c r="JC74" s="22"/>
      <c r="JD74" s="22"/>
      <c r="JE74" s="22"/>
      <c r="JF74" s="22"/>
      <c r="JG74" s="22"/>
      <c r="JH74" s="22"/>
      <c r="JI74" s="22"/>
      <c r="JJ74" s="22"/>
      <c r="JK74" s="22"/>
      <c r="JL74" s="22"/>
      <c r="JM74" s="22"/>
      <c r="JN74" s="22"/>
      <c r="JO74" s="22"/>
      <c r="JP74" s="22"/>
      <c r="JQ74" s="22"/>
      <c r="JR74" s="22"/>
      <c r="JS74" s="22"/>
      <c r="JT74" s="22"/>
      <c r="JU74" s="22"/>
      <c r="JV74" s="22"/>
      <c r="JW74" s="22"/>
      <c r="JX74" s="22"/>
      <c r="JY74" s="22"/>
      <c r="JZ74" s="22"/>
      <c r="KA74" s="22"/>
      <c r="KB74" s="22"/>
      <c r="KC74" s="22"/>
      <c r="KD74" s="22"/>
      <c r="KE74" s="22"/>
      <c r="KF74" s="22"/>
      <c r="KG74" s="22"/>
      <c r="KH74" s="22"/>
    </row>
    <row r="75" spans="1:294" s="74" customFormat="1" ht="24" customHeight="1" x14ac:dyDescent="0.3">
      <c r="A75" s="71"/>
      <c r="B75" s="140"/>
      <c r="C75" s="141"/>
      <c r="D75" s="87"/>
      <c r="E75" s="70"/>
      <c r="F75" s="75"/>
      <c r="G75" s="88"/>
      <c r="H75" s="89"/>
      <c r="I75" s="80"/>
      <c r="J75" s="152">
        <f>(H75*I75)</f>
        <v>0</v>
      </c>
      <c r="K75" s="153"/>
      <c r="L75" s="90">
        <f>IF(VALUE($D$41)=0,0,IF(LEN(G75)=0,0,IF($E$41="Año (s)",((D41*12)*(J75*$G75)),(J75*$G75)*$D$41)))</f>
        <v>0</v>
      </c>
      <c r="M75" s="71"/>
      <c r="N75" s="71"/>
      <c r="O75" s="71"/>
      <c r="P75" s="71"/>
      <c r="Q75" s="73"/>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c r="IO75" s="71"/>
      <c r="IP75" s="71"/>
      <c r="IQ75" s="71"/>
      <c r="IR75" s="71"/>
      <c r="IS75" s="71"/>
      <c r="IT75" s="71"/>
      <c r="IU75" s="71"/>
      <c r="IV75" s="71"/>
      <c r="IW75" s="71"/>
      <c r="IX75" s="71"/>
      <c r="IY75" s="71"/>
      <c r="IZ75" s="71"/>
      <c r="JA75" s="71"/>
      <c r="JB75" s="71"/>
      <c r="JC75" s="71"/>
      <c r="JD75" s="71"/>
      <c r="JE75" s="71"/>
      <c r="JF75" s="71"/>
      <c r="JG75" s="71"/>
      <c r="JH75" s="71"/>
      <c r="JI75" s="71"/>
      <c r="JJ75" s="71"/>
      <c r="JK75" s="71"/>
      <c r="JL75" s="71"/>
      <c r="JM75" s="71"/>
      <c r="JN75" s="71"/>
      <c r="JO75" s="71"/>
      <c r="JP75" s="71"/>
      <c r="JQ75" s="71"/>
      <c r="JR75" s="71"/>
      <c r="JS75" s="71"/>
      <c r="JT75" s="71"/>
      <c r="JU75" s="71"/>
      <c r="JV75" s="71"/>
      <c r="JW75" s="71"/>
      <c r="JX75" s="71"/>
      <c r="JY75" s="71"/>
      <c r="JZ75" s="71"/>
      <c r="KA75" s="71"/>
      <c r="KB75" s="71"/>
      <c r="KC75" s="71"/>
      <c r="KD75" s="71"/>
      <c r="KE75" s="71"/>
      <c r="KF75" s="71"/>
      <c r="KG75" s="71"/>
      <c r="KH75" s="71"/>
    </row>
    <row r="76" spans="1:294" s="74" customFormat="1" ht="24" customHeight="1" x14ac:dyDescent="0.3">
      <c r="A76" s="71"/>
      <c r="B76" s="140"/>
      <c r="C76" s="141"/>
      <c r="D76" s="87"/>
      <c r="E76" s="70"/>
      <c r="F76" s="75"/>
      <c r="G76" s="88"/>
      <c r="H76" s="89"/>
      <c r="I76" s="80"/>
      <c r="J76" s="152">
        <f>(H76*I76)</f>
        <v>0</v>
      </c>
      <c r="K76" s="153"/>
      <c r="L76" s="90">
        <f>IF(VALUE($D$41)=0,0,IF(LEN(G76)=0,0,IF($E$41="Año (s)",((D42*12)*(J76*$G76)),(J76*$G76)*$D$41)))</f>
        <v>0</v>
      </c>
      <c r="M76" s="71"/>
      <c r="N76" s="71"/>
      <c r="O76" s="71"/>
      <c r="P76" s="71"/>
      <c r="Q76" s="73"/>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c r="IB76" s="71"/>
      <c r="IC76" s="71"/>
      <c r="ID76" s="71"/>
      <c r="IE76" s="71"/>
      <c r="IF76" s="71"/>
      <c r="IG76" s="71"/>
      <c r="IH76" s="71"/>
      <c r="II76" s="71"/>
      <c r="IJ76" s="71"/>
      <c r="IK76" s="71"/>
      <c r="IL76" s="71"/>
      <c r="IM76" s="71"/>
      <c r="IN76" s="71"/>
      <c r="IO76" s="71"/>
      <c r="IP76" s="71"/>
      <c r="IQ76" s="71"/>
      <c r="IR76" s="71"/>
      <c r="IS76" s="71"/>
      <c r="IT76" s="71"/>
      <c r="IU76" s="71"/>
      <c r="IV76" s="71"/>
      <c r="IW76" s="71"/>
      <c r="IX76" s="71"/>
      <c r="IY76" s="71"/>
      <c r="IZ76" s="71"/>
      <c r="JA76" s="71"/>
      <c r="JB76" s="71"/>
      <c r="JC76" s="71"/>
      <c r="JD76" s="71"/>
      <c r="JE76" s="71"/>
      <c r="JF76" s="71"/>
      <c r="JG76" s="71"/>
      <c r="JH76" s="71"/>
      <c r="JI76" s="71"/>
      <c r="JJ76" s="71"/>
      <c r="JK76" s="71"/>
      <c r="JL76" s="71"/>
      <c r="JM76" s="71"/>
      <c r="JN76" s="71"/>
      <c r="JO76" s="71"/>
      <c r="JP76" s="71"/>
      <c r="JQ76" s="71"/>
      <c r="JR76" s="71"/>
      <c r="JS76" s="71"/>
      <c r="JT76" s="71"/>
      <c r="JU76" s="71"/>
      <c r="JV76" s="71"/>
      <c r="JW76" s="71"/>
      <c r="JX76" s="71"/>
      <c r="JY76" s="71"/>
      <c r="JZ76" s="71"/>
      <c r="KA76" s="71"/>
      <c r="KB76" s="71"/>
      <c r="KC76" s="71"/>
      <c r="KD76" s="71"/>
      <c r="KE76" s="71"/>
      <c r="KF76" s="71"/>
      <c r="KG76" s="71"/>
      <c r="KH76" s="71"/>
    </row>
    <row r="77" spans="1:294" s="74" customFormat="1" ht="24" customHeight="1" x14ac:dyDescent="0.4">
      <c r="A77" s="71"/>
      <c r="B77" s="140"/>
      <c r="C77" s="141"/>
      <c r="D77" s="87"/>
      <c r="E77" s="70"/>
      <c r="F77" s="75"/>
      <c r="G77" s="88"/>
      <c r="H77" s="89"/>
      <c r="I77" s="91"/>
      <c r="J77" s="152">
        <f t="shared" ref="J77:J81" si="7">(H77*I77)</f>
        <v>0</v>
      </c>
      <c r="K77" s="153"/>
      <c r="L77" s="90">
        <f>IF(VALUE($D$41)&gt;0,IF(LEN(G77)&gt;0,((J77)*$G77)*$D$41,0),0)</f>
        <v>0</v>
      </c>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c r="IB77" s="71"/>
      <c r="IC77" s="71"/>
      <c r="ID77" s="71"/>
      <c r="IE77" s="71"/>
      <c r="IF77" s="71"/>
      <c r="IG77" s="71"/>
      <c r="IH77" s="71"/>
      <c r="II77" s="71"/>
      <c r="IJ77" s="71"/>
      <c r="IK77" s="71"/>
      <c r="IL77" s="71"/>
      <c r="IM77" s="71"/>
      <c r="IN77" s="71"/>
      <c r="IO77" s="71"/>
      <c r="IP77" s="71"/>
      <c r="IQ77" s="71"/>
      <c r="IR77" s="71"/>
      <c r="IS77" s="71"/>
      <c r="IT77" s="71"/>
      <c r="IU77" s="71"/>
      <c r="IV77" s="71"/>
      <c r="IW77" s="71"/>
      <c r="IX77" s="71"/>
      <c r="IY77" s="71"/>
      <c r="IZ77" s="71"/>
      <c r="JA77" s="71"/>
      <c r="JB77" s="71"/>
      <c r="JC77" s="71"/>
      <c r="JD77" s="71"/>
      <c r="JE77" s="71"/>
      <c r="JF77" s="71"/>
      <c r="JG77" s="71"/>
      <c r="JH77" s="71"/>
      <c r="JI77" s="71"/>
      <c r="JJ77" s="71"/>
      <c r="JK77" s="71"/>
      <c r="JL77" s="71"/>
      <c r="JM77" s="71"/>
      <c r="JN77" s="71"/>
      <c r="JO77" s="71"/>
      <c r="JP77" s="71"/>
      <c r="JQ77" s="71"/>
      <c r="JR77" s="71"/>
      <c r="JS77" s="71"/>
      <c r="JT77" s="71"/>
      <c r="JU77" s="71"/>
      <c r="JV77" s="71"/>
      <c r="JW77" s="71"/>
      <c r="JX77" s="71"/>
      <c r="JY77" s="71"/>
      <c r="JZ77" s="71"/>
      <c r="KA77" s="71"/>
      <c r="KB77" s="71"/>
      <c r="KC77" s="71"/>
      <c r="KD77" s="71"/>
      <c r="KE77" s="71"/>
      <c r="KF77" s="71"/>
      <c r="KG77" s="71"/>
      <c r="KH77" s="71"/>
    </row>
    <row r="78" spans="1:294" s="74" customFormat="1" ht="24" customHeight="1" x14ac:dyDescent="0.4">
      <c r="A78" s="71"/>
      <c r="B78" s="140"/>
      <c r="C78" s="141"/>
      <c r="D78" s="87"/>
      <c r="E78" s="70"/>
      <c r="F78" s="75"/>
      <c r="G78" s="88"/>
      <c r="H78" s="89"/>
      <c r="I78" s="91"/>
      <c r="J78" s="152">
        <f t="shared" si="7"/>
        <v>0</v>
      </c>
      <c r="K78" s="153"/>
      <c r="L78" s="90">
        <f>IF(VALUE($D$41)&gt;0,IF(LEN(G78)&gt;0,((J78)*$G78)*$D$41,0),0)</f>
        <v>0</v>
      </c>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c r="IB78" s="71"/>
      <c r="IC78" s="71"/>
      <c r="ID78" s="71"/>
      <c r="IE78" s="71"/>
      <c r="IF78" s="71"/>
      <c r="IG78" s="71"/>
      <c r="IH78" s="71"/>
      <c r="II78" s="71"/>
      <c r="IJ78" s="71"/>
      <c r="IK78" s="71"/>
      <c r="IL78" s="71"/>
      <c r="IM78" s="71"/>
      <c r="IN78" s="71"/>
      <c r="IO78" s="71"/>
      <c r="IP78" s="71"/>
      <c r="IQ78" s="71"/>
      <c r="IR78" s="71"/>
      <c r="IS78" s="71"/>
      <c r="IT78" s="71"/>
      <c r="IU78" s="71"/>
      <c r="IV78" s="71"/>
      <c r="IW78" s="71"/>
      <c r="IX78" s="71"/>
      <c r="IY78" s="71"/>
      <c r="IZ78" s="71"/>
      <c r="JA78" s="71"/>
      <c r="JB78" s="71"/>
      <c r="JC78" s="71"/>
      <c r="JD78" s="71"/>
      <c r="JE78" s="71"/>
      <c r="JF78" s="71"/>
      <c r="JG78" s="71"/>
      <c r="JH78" s="71"/>
      <c r="JI78" s="71"/>
      <c r="JJ78" s="71"/>
      <c r="JK78" s="71"/>
      <c r="JL78" s="71"/>
      <c r="JM78" s="71"/>
      <c r="JN78" s="71"/>
      <c r="JO78" s="71"/>
      <c r="JP78" s="71"/>
      <c r="JQ78" s="71"/>
      <c r="JR78" s="71"/>
      <c r="JS78" s="71"/>
      <c r="JT78" s="71"/>
      <c r="JU78" s="71"/>
      <c r="JV78" s="71"/>
      <c r="JW78" s="71"/>
      <c r="JX78" s="71"/>
      <c r="JY78" s="71"/>
      <c r="JZ78" s="71"/>
      <c r="KA78" s="71"/>
      <c r="KB78" s="71"/>
      <c r="KC78" s="71"/>
      <c r="KD78" s="71"/>
      <c r="KE78" s="71"/>
      <c r="KF78" s="71"/>
      <c r="KG78" s="71"/>
      <c r="KH78" s="71"/>
    </row>
    <row r="79" spans="1:294" s="74" customFormat="1" ht="24" customHeight="1" x14ac:dyDescent="0.4">
      <c r="A79" s="71"/>
      <c r="B79" s="140"/>
      <c r="C79" s="141"/>
      <c r="D79" s="87"/>
      <c r="E79" s="70"/>
      <c r="F79" s="75"/>
      <c r="G79" s="88"/>
      <c r="H79" s="89"/>
      <c r="I79" s="91"/>
      <c r="J79" s="152">
        <f t="shared" si="7"/>
        <v>0</v>
      </c>
      <c r="K79" s="153"/>
      <c r="L79" s="90">
        <f>IF(VALUE($D$41)&gt;0,IF(LEN(G79)&gt;0,((J79)*$G79)*$D$41,0),0)</f>
        <v>0</v>
      </c>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c r="IB79" s="71"/>
      <c r="IC79" s="71"/>
      <c r="ID79" s="71"/>
      <c r="IE79" s="71"/>
      <c r="IF79" s="71"/>
      <c r="IG79" s="71"/>
      <c r="IH79" s="71"/>
      <c r="II79" s="71"/>
      <c r="IJ79" s="71"/>
      <c r="IK79" s="71"/>
      <c r="IL79" s="71"/>
      <c r="IM79" s="71"/>
      <c r="IN79" s="71"/>
      <c r="IO79" s="71"/>
      <c r="IP79" s="71"/>
      <c r="IQ79" s="71"/>
      <c r="IR79" s="71"/>
      <c r="IS79" s="71"/>
      <c r="IT79" s="71"/>
      <c r="IU79" s="71"/>
      <c r="IV79" s="71"/>
      <c r="IW79" s="71"/>
      <c r="IX79" s="71"/>
      <c r="IY79" s="71"/>
      <c r="IZ79" s="71"/>
      <c r="JA79" s="71"/>
      <c r="JB79" s="71"/>
      <c r="JC79" s="71"/>
      <c r="JD79" s="71"/>
      <c r="JE79" s="71"/>
      <c r="JF79" s="71"/>
      <c r="JG79" s="71"/>
      <c r="JH79" s="71"/>
      <c r="JI79" s="71"/>
      <c r="JJ79" s="71"/>
      <c r="JK79" s="71"/>
      <c r="JL79" s="71"/>
      <c r="JM79" s="71"/>
      <c r="JN79" s="71"/>
      <c r="JO79" s="71"/>
      <c r="JP79" s="71"/>
      <c r="JQ79" s="71"/>
      <c r="JR79" s="71"/>
      <c r="JS79" s="71"/>
      <c r="JT79" s="71"/>
      <c r="JU79" s="71"/>
      <c r="JV79" s="71"/>
      <c r="JW79" s="71"/>
      <c r="JX79" s="71"/>
      <c r="JY79" s="71"/>
      <c r="JZ79" s="71"/>
      <c r="KA79" s="71"/>
      <c r="KB79" s="71"/>
      <c r="KC79" s="71"/>
      <c r="KD79" s="71"/>
      <c r="KE79" s="71"/>
      <c r="KF79" s="71"/>
      <c r="KG79" s="71"/>
      <c r="KH79" s="71"/>
    </row>
    <row r="80" spans="1:294" s="74" customFormat="1" ht="24" customHeight="1" x14ac:dyDescent="0.4">
      <c r="A80" s="71"/>
      <c r="B80" s="140"/>
      <c r="C80" s="141"/>
      <c r="D80" s="87"/>
      <c r="E80" s="70"/>
      <c r="F80" s="75"/>
      <c r="G80" s="88"/>
      <c r="H80" s="89"/>
      <c r="I80" s="91"/>
      <c r="J80" s="152">
        <f t="shared" si="7"/>
        <v>0</v>
      </c>
      <c r="K80" s="153"/>
      <c r="L80" s="90">
        <f>IF(VALUE($D$41)&gt;0,IF(LEN(G80)&gt;0,((J80)*$G80)*$D$41,0),0)</f>
        <v>0</v>
      </c>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c r="JO80" s="71"/>
      <c r="JP80" s="71"/>
      <c r="JQ80" s="71"/>
      <c r="JR80" s="71"/>
      <c r="JS80" s="71"/>
      <c r="JT80" s="71"/>
      <c r="JU80" s="71"/>
      <c r="JV80" s="71"/>
      <c r="JW80" s="71"/>
      <c r="JX80" s="71"/>
      <c r="JY80" s="71"/>
      <c r="JZ80" s="71"/>
      <c r="KA80" s="71"/>
      <c r="KB80" s="71"/>
      <c r="KC80" s="71"/>
      <c r="KD80" s="71"/>
      <c r="KE80" s="71"/>
      <c r="KF80" s="71"/>
      <c r="KG80" s="71"/>
      <c r="KH80" s="71"/>
    </row>
    <row r="81" spans="1:294" s="74" customFormat="1" ht="24" customHeight="1" x14ac:dyDescent="0.4">
      <c r="A81" s="71"/>
      <c r="B81" s="140"/>
      <c r="C81" s="141"/>
      <c r="D81" s="87"/>
      <c r="E81" s="70"/>
      <c r="F81" s="75"/>
      <c r="G81" s="88"/>
      <c r="H81" s="89"/>
      <c r="I81" s="91"/>
      <c r="J81" s="152">
        <f t="shared" si="7"/>
        <v>0</v>
      </c>
      <c r="K81" s="153"/>
      <c r="L81" s="90">
        <f>IF(VALUE($D$41)&gt;0,IF(LEN(G81)&gt;0,((J81)*$G81)*$D$41,0),0)</f>
        <v>0</v>
      </c>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c r="JO81" s="71"/>
      <c r="JP81" s="71"/>
      <c r="JQ81" s="71"/>
      <c r="JR81" s="71"/>
      <c r="JS81" s="71"/>
      <c r="JT81" s="71"/>
      <c r="JU81" s="71"/>
      <c r="JV81" s="71"/>
      <c r="JW81" s="71"/>
      <c r="JX81" s="71"/>
      <c r="JY81" s="71"/>
      <c r="JZ81" s="71"/>
      <c r="KA81" s="71"/>
      <c r="KB81" s="71"/>
      <c r="KC81" s="71"/>
      <c r="KD81" s="71"/>
      <c r="KE81" s="71"/>
      <c r="KF81" s="71"/>
      <c r="KG81" s="71"/>
      <c r="KH81" s="71"/>
    </row>
    <row r="82" spans="1:294" s="74" customFormat="1" ht="24" customHeight="1" x14ac:dyDescent="0.3">
      <c r="A82" s="71"/>
      <c r="B82" s="147"/>
      <c r="C82" s="148"/>
      <c r="D82" s="148"/>
      <c r="E82" s="148"/>
      <c r="F82" s="148"/>
      <c r="G82" s="148"/>
      <c r="H82" s="149"/>
      <c r="I82" s="92" t="s">
        <v>171</v>
      </c>
      <c r="J82" s="152">
        <f>SUM(J75:J80)</f>
        <v>0</v>
      </c>
      <c r="K82" s="153"/>
      <c r="L82" s="90">
        <f>SUM(L75:L80)</f>
        <v>0</v>
      </c>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c r="IB82" s="71"/>
      <c r="IC82" s="71"/>
      <c r="ID82" s="71"/>
      <c r="IE82" s="71"/>
      <c r="IF82" s="71"/>
      <c r="IG82" s="71"/>
      <c r="IH82" s="71"/>
      <c r="II82" s="71"/>
      <c r="IJ82" s="71"/>
      <c r="IK82" s="71"/>
      <c r="IL82" s="71"/>
      <c r="IM82" s="71"/>
      <c r="IN82" s="71"/>
      <c r="IO82" s="71"/>
      <c r="IP82" s="71"/>
      <c r="IQ82" s="71"/>
      <c r="IR82" s="71"/>
      <c r="IS82" s="71"/>
      <c r="IT82" s="71"/>
      <c r="IU82" s="71"/>
      <c r="IV82" s="71"/>
      <c r="IW82" s="71"/>
      <c r="IX82" s="71"/>
      <c r="IY82" s="71"/>
      <c r="IZ82" s="71"/>
      <c r="JA82" s="71"/>
      <c r="JB82" s="71"/>
      <c r="JC82" s="71"/>
      <c r="JD82" s="71"/>
      <c r="JE82" s="71"/>
      <c r="JF82" s="71"/>
      <c r="JG82" s="71"/>
      <c r="JH82" s="71"/>
      <c r="JI82" s="71"/>
      <c r="JJ82" s="71"/>
      <c r="JK82" s="71"/>
      <c r="JL82" s="71"/>
      <c r="JM82" s="71"/>
      <c r="JN82" s="71"/>
      <c r="JO82" s="71"/>
      <c r="JP82" s="71"/>
      <c r="JQ82" s="71"/>
      <c r="JR82" s="71"/>
      <c r="JS82" s="71"/>
      <c r="JT82" s="71"/>
      <c r="JU82" s="71"/>
      <c r="JV82" s="71"/>
      <c r="JW82" s="71"/>
      <c r="JX82" s="71"/>
      <c r="JY82" s="71"/>
      <c r="JZ82" s="71"/>
      <c r="KA82" s="71"/>
      <c r="KB82" s="71"/>
      <c r="KC82" s="71"/>
      <c r="KD82" s="71"/>
      <c r="KE82" s="71"/>
      <c r="KF82" s="71"/>
      <c r="KG82" s="71"/>
      <c r="KH82" s="71"/>
    </row>
    <row r="83" spans="1:294" ht="19.5" x14ac:dyDescent="0.4">
      <c r="A83" s="22"/>
      <c r="B83" s="154" t="s">
        <v>172</v>
      </c>
      <c r="C83" s="154"/>
      <c r="D83" s="154"/>
      <c r="E83" s="154"/>
      <c r="F83" s="154"/>
      <c r="G83" s="154"/>
      <c r="H83" s="154"/>
      <c r="I83" s="154"/>
      <c r="J83" s="154"/>
      <c r="K83" s="154"/>
      <c r="L83" s="154"/>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c r="HH83" s="22"/>
      <c r="HI83" s="22"/>
      <c r="HJ83" s="22"/>
      <c r="HK83" s="22"/>
      <c r="HL83" s="22"/>
      <c r="HM83" s="22"/>
      <c r="HN83" s="22"/>
      <c r="HO83" s="22"/>
      <c r="HP83" s="22"/>
      <c r="HQ83" s="22"/>
      <c r="HR83" s="22"/>
      <c r="HS83" s="22"/>
      <c r="HT83" s="22"/>
      <c r="HU83" s="22"/>
      <c r="HV83" s="22"/>
      <c r="HW83" s="22"/>
      <c r="HX83" s="22"/>
      <c r="HY83" s="22"/>
      <c r="HZ83" s="22"/>
      <c r="IA83" s="22"/>
      <c r="IB83" s="22"/>
      <c r="IC83" s="22"/>
      <c r="ID83" s="22"/>
      <c r="IE83" s="22"/>
      <c r="IF83" s="22"/>
      <c r="IG83" s="22"/>
      <c r="IH83" s="22"/>
      <c r="II83" s="22"/>
      <c r="IJ83" s="22"/>
      <c r="IK83" s="22"/>
      <c r="IL83" s="22"/>
      <c r="IM83" s="22"/>
      <c r="IN83" s="22"/>
      <c r="IO83" s="22"/>
      <c r="IP83" s="22"/>
      <c r="IQ83" s="22"/>
      <c r="IR83" s="22"/>
      <c r="IS83" s="22"/>
      <c r="IT83" s="22"/>
      <c r="IU83" s="22"/>
      <c r="IV83" s="22"/>
      <c r="IW83" s="22"/>
      <c r="IX83" s="22"/>
      <c r="IY83" s="22"/>
      <c r="IZ83" s="22"/>
      <c r="JA83" s="22"/>
      <c r="JB83" s="22"/>
      <c r="JC83" s="22"/>
      <c r="JD83" s="22"/>
      <c r="JE83" s="22"/>
      <c r="JF83" s="22"/>
      <c r="JG83" s="22"/>
      <c r="JH83" s="22"/>
      <c r="JI83" s="22"/>
      <c r="JJ83" s="22"/>
      <c r="JK83" s="22"/>
      <c r="JL83" s="22"/>
      <c r="JM83" s="22"/>
      <c r="JN83" s="22"/>
      <c r="JO83" s="22"/>
      <c r="JP83" s="22"/>
      <c r="JQ83" s="22"/>
      <c r="JR83" s="22"/>
      <c r="JS83" s="22"/>
      <c r="JT83" s="22"/>
      <c r="JU83" s="22"/>
      <c r="JV83" s="22"/>
      <c r="JW83" s="22"/>
      <c r="JX83" s="22"/>
      <c r="JY83" s="22"/>
      <c r="JZ83" s="22"/>
      <c r="KA83" s="22"/>
      <c r="KB83" s="22"/>
      <c r="KC83" s="22"/>
      <c r="KD83" s="22"/>
      <c r="KE83" s="22"/>
      <c r="KF83" s="22"/>
      <c r="KG83" s="22"/>
      <c r="KH83" s="22"/>
    </row>
    <row r="84" spans="1:294" ht="19.5" x14ac:dyDescent="0.4">
      <c r="A84" s="22"/>
      <c r="B84" s="155" t="s">
        <v>173</v>
      </c>
      <c r="C84" s="155"/>
      <c r="D84" s="155"/>
      <c r="E84" s="155" t="s">
        <v>174</v>
      </c>
      <c r="F84" s="155"/>
      <c r="G84" s="155"/>
      <c r="H84" s="155"/>
      <c r="I84" s="155" t="s">
        <v>175</v>
      </c>
      <c r="J84" s="155"/>
      <c r="K84" s="155"/>
      <c r="L84" s="155"/>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c r="HH84" s="22"/>
      <c r="HI84" s="22"/>
      <c r="HJ84" s="22"/>
      <c r="HK84" s="22"/>
      <c r="HL84" s="22"/>
      <c r="HM84" s="22"/>
      <c r="HN84" s="22"/>
      <c r="HO84" s="22"/>
      <c r="HP84" s="22"/>
      <c r="HQ84" s="22"/>
      <c r="HR84" s="22"/>
      <c r="HS84" s="22"/>
      <c r="HT84" s="22"/>
      <c r="HU84" s="22"/>
      <c r="HV84" s="22"/>
      <c r="HW84" s="22"/>
      <c r="HX84" s="22"/>
      <c r="HY84" s="22"/>
      <c r="HZ84" s="22"/>
      <c r="IA84" s="22"/>
      <c r="IB84" s="22"/>
      <c r="IC84" s="22"/>
      <c r="ID84" s="22"/>
      <c r="IE84" s="22"/>
      <c r="IF84" s="22"/>
      <c r="IG84" s="22"/>
      <c r="IH84" s="22"/>
      <c r="II84" s="22"/>
      <c r="IJ84" s="22"/>
      <c r="IK84" s="22"/>
      <c r="IL84" s="22"/>
      <c r="IM84" s="22"/>
      <c r="IN84" s="22"/>
      <c r="IO84" s="22"/>
      <c r="IP84" s="22"/>
      <c r="IQ84" s="22"/>
      <c r="IR84" s="22"/>
      <c r="IS84" s="22"/>
      <c r="IT84" s="22"/>
      <c r="IU84" s="22"/>
      <c r="IV84" s="22"/>
      <c r="IW84" s="22"/>
      <c r="IX84" s="22"/>
      <c r="IY84" s="22"/>
      <c r="IZ84" s="22"/>
      <c r="JA84" s="22"/>
      <c r="JB84" s="22"/>
      <c r="JC84" s="22"/>
      <c r="JD84" s="22"/>
      <c r="JE84" s="22"/>
      <c r="JF84" s="22"/>
      <c r="JG84" s="22"/>
      <c r="JH84" s="22"/>
      <c r="JI84" s="22"/>
      <c r="JJ84" s="22"/>
      <c r="JK84" s="22"/>
      <c r="JL84" s="22"/>
      <c r="JM84" s="22"/>
      <c r="JN84" s="22"/>
      <c r="JO84" s="22"/>
      <c r="JP84" s="22"/>
      <c r="JQ84" s="22"/>
      <c r="JR84" s="22"/>
      <c r="JS84" s="22"/>
      <c r="JT84" s="22"/>
      <c r="JU84" s="22"/>
      <c r="JV84" s="22"/>
      <c r="JW84" s="22"/>
      <c r="JX84" s="22"/>
      <c r="JY84" s="22"/>
      <c r="JZ84" s="22"/>
      <c r="KA84" s="22"/>
      <c r="KB84" s="22"/>
      <c r="KC84" s="22"/>
      <c r="KD84" s="22"/>
      <c r="KE84" s="22"/>
      <c r="KF84" s="22"/>
      <c r="KG84" s="22"/>
      <c r="KH84" s="22"/>
    </row>
    <row r="85" spans="1:294" ht="54.95" customHeight="1" x14ac:dyDescent="0.4">
      <c r="A85" s="22"/>
      <c r="B85" s="144"/>
      <c r="C85" s="156"/>
      <c r="D85" s="157"/>
      <c r="E85" s="137"/>
      <c r="F85" s="138"/>
      <c r="G85" s="138"/>
      <c r="H85" s="139"/>
      <c r="I85" s="144"/>
      <c r="J85" s="156"/>
      <c r="K85" s="156"/>
      <c r="L85" s="157"/>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c r="HH85" s="22"/>
      <c r="HI85" s="22"/>
      <c r="HJ85" s="22"/>
      <c r="HK85" s="22"/>
      <c r="HL85" s="22"/>
      <c r="HM85" s="22"/>
      <c r="HN85" s="22"/>
      <c r="HO85" s="22"/>
      <c r="HP85" s="22"/>
      <c r="HQ85" s="22"/>
      <c r="HR85" s="22"/>
      <c r="HS85" s="22"/>
      <c r="HT85" s="22"/>
      <c r="HU85" s="22"/>
      <c r="HV85" s="22"/>
      <c r="HW85" s="22"/>
      <c r="HX85" s="22"/>
      <c r="HY85" s="22"/>
      <c r="HZ85" s="22"/>
      <c r="IA85" s="22"/>
      <c r="IB85" s="22"/>
      <c r="IC85" s="22"/>
      <c r="ID85" s="22"/>
      <c r="IE85" s="22"/>
      <c r="IF85" s="22"/>
      <c r="IG85" s="22"/>
      <c r="IH85" s="22"/>
      <c r="II85" s="22"/>
      <c r="IJ85" s="22"/>
      <c r="IK85" s="22"/>
      <c r="IL85" s="22"/>
      <c r="IM85" s="22"/>
      <c r="IN85" s="22"/>
      <c r="IO85" s="22"/>
      <c r="IP85" s="22"/>
      <c r="IQ85" s="22"/>
      <c r="IR85" s="22"/>
      <c r="IS85" s="22"/>
      <c r="IT85" s="22"/>
      <c r="IU85" s="22"/>
      <c r="IV85" s="22"/>
      <c r="IW85" s="22"/>
      <c r="IX85" s="22"/>
      <c r="IY85" s="22"/>
      <c r="IZ85" s="22"/>
      <c r="JA85" s="22"/>
      <c r="JB85" s="22"/>
      <c r="JC85" s="22"/>
      <c r="JD85" s="22"/>
      <c r="JE85" s="22"/>
      <c r="JF85" s="22"/>
      <c r="JG85" s="22"/>
      <c r="JH85" s="22"/>
      <c r="JI85" s="22"/>
      <c r="JJ85" s="22"/>
      <c r="JK85" s="22"/>
      <c r="JL85" s="22"/>
      <c r="JM85" s="22"/>
      <c r="JN85" s="22"/>
      <c r="JO85" s="22"/>
      <c r="JP85" s="22"/>
      <c r="JQ85" s="22"/>
      <c r="JR85" s="22"/>
      <c r="JS85" s="22"/>
      <c r="JT85" s="22"/>
      <c r="JU85" s="22"/>
      <c r="JV85" s="22"/>
      <c r="JW85" s="22"/>
      <c r="JX85" s="22"/>
      <c r="JY85" s="22"/>
      <c r="JZ85" s="22"/>
      <c r="KA85" s="22"/>
      <c r="KB85" s="22"/>
      <c r="KC85" s="22"/>
      <c r="KD85" s="22"/>
      <c r="KE85" s="22"/>
      <c r="KF85" s="22"/>
      <c r="KG85" s="22"/>
      <c r="KH85" s="22"/>
    </row>
    <row r="86" spans="1:294" ht="77.099999999999994" customHeight="1" x14ac:dyDescent="0.4">
      <c r="A86" s="22"/>
      <c r="B86" s="144"/>
      <c r="C86" s="145"/>
      <c r="D86" s="146"/>
      <c r="E86" s="137"/>
      <c r="F86" s="138"/>
      <c r="G86" s="138"/>
      <c r="H86" s="139"/>
      <c r="I86" s="144"/>
      <c r="J86" s="156"/>
      <c r="K86" s="156"/>
      <c r="L86" s="157"/>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c r="HH86" s="22"/>
      <c r="HI86" s="22"/>
      <c r="HJ86" s="22"/>
      <c r="HK86" s="22"/>
      <c r="HL86" s="22"/>
      <c r="HM86" s="22"/>
      <c r="HN86" s="22"/>
      <c r="HO86" s="22"/>
      <c r="HP86" s="22"/>
      <c r="HQ86" s="22"/>
      <c r="HR86" s="22"/>
      <c r="HS86" s="22"/>
      <c r="HT86" s="22"/>
      <c r="HU86" s="22"/>
      <c r="HV86" s="22"/>
      <c r="HW86" s="22"/>
      <c r="HX86" s="22"/>
      <c r="HY86" s="22"/>
      <c r="HZ86" s="22"/>
      <c r="IA86" s="22"/>
      <c r="IB86" s="22"/>
      <c r="IC86" s="22"/>
      <c r="ID86" s="22"/>
      <c r="IE86" s="22"/>
      <c r="IF86" s="22"/>
      <c r="IG86" s="22"/>
      <c r="IH86" s="22"/>
      <c r="II86" s="22"/>
      <c r="IJ86" s="22"/>
      <c r="IK86" s="22"/>
      <c r="IL86" s="22"/>
      <c r="IM86" s="22"/>
      <c r="IN86" s="22"/>
      <c r="IO86" s="22"/>
      <c r="IP86" s="22"/>
      <c r="IQ86" s="22"/>
      <c r="IR86" s="22"/>
      <c r="IS86" s="22"/>
      <c r="IT86" s="22"/>
      <c r="IU86" s="22"/>
      <c r="IV86" s="22"/>
      <c r="IW86" s="22"/>
      <c r="IX86" s="22"/>
      <c r="IY86" s="22"/>
      <c r="IZ86" s="22"/>
      <c r="JA86" s="22"/>
      <c r="JB86" s="22"/>
      <c r="JC86" s="22"/>
      <c r="JD86" s="22"/>
      <c r="JE86" s="22"/>
      <c r="JF86" s="22"/>
      <c r="JG86" s="22"/>
      <c r="JH86" s="22"/>
      <c r="JI86" s="22"/>
      <c r="JJ86" s="22"/>
      <c r="JK86" s="22"/>
      <c r="JL86" s="22"/>
      <c r="JM86" s="22"/>
      <c r="JN86" s="22"/>
      <c r="JO86" s="22"/>
      <c r="JP86" s="22"/>
      <c r="JQ86" s="22"/>
      <c r="JR86" s="22"/>
      <c r="JS86" s="22"/>
      <c r="JT86" s="22"/>
      <c r="JU86" s="22"/>
      <c r="JV86" s="22"/>
      <c r="JW86" s="22"/>
      <c r="JX86" s="22"/>
      <c r="JY86" s="22"/>
      <c r="JZ86" s="22"/>
      <c r="KA86" s="22"/>
      <c r="KB86" s="22"/>
      <c r="KC86" s="22"/>
      <c r="KD86" s="22"/>
      <c r="KE86" s="22"/>
      <c r="KF86" s="22"/>
      <c r="KG86" s="22"/>
      <c r="KH86" s="22"/>
    </row>
    <row r="87" spans="1:294" ht="77.099999999999994" customHeight="1" x14ac:dyDescent="0.4">
      <c r="A87" s="22"/>
      <c r="B87" s="144"/>
      <c r="C87" s="145"/>
      <c r="D87" s="146"/>
      <c r="E87" s="137"/>
      <c r="F87" s="138"/>
      <c r="G87" s="138"/>
      <c r="H87" s="139"/>
      <c r="I87" s="144"/>
      <c r="J87" s="156"/>
      <c r="K87" s="156"/>
      <c r="L87" s="157"/>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c r="HH87" s="22"/>
      <c r="HI87" s="22"/>
      <c r="HJ87" s="22"/>
      <c r="HK87" s="22"/>
      <c r="HL87" s="22"/>
      <c r="HM87" s="22"/>
      <c r="HN87" s="22"/>
      <c r="HO87" s="22"/>
      <c r="HP87" s="22"/>
      <c r="HQ87" s="22"/>
      <c r="HR87" s="22"/>
      <c r="HS87" s="22"/>
      <c r="HT87" s="22"/>
      <c r="HU87" s="22"/>
      <c r="HV87" s="22"/>
      <c r="HW87" s="22"/>
      <c r="HX87" s="22"/>
      <c r="HY87" s="22"/>
      <c r="HZ87" s="22"/>
      <c r="IA87" s="22"/>
      <c r="IB87" s="22"/>
      <c r="IC87" s="22"/>
      <c r="ID87" s="22"/>
      <c r="IE87" s="22"/>
      <c r="IF87" s="22"/>
      <c r="IG87" s="22"/>
      <c r="IH87" s="22"/>
      <c r="II87" s="22"/>
      <c r="IJ87" s="22"/>
      <c r="IK87" s="22"/>
      <c r="IL87" s="22"/>
      <c r="IM87" s="22"/>
      <c r="IN87" s="22"/>
      <c r="IO87" s="22"/>
      <c r="IP87" s="22"/>
      <c r="IQ87" s="22"/>
      <c r="IR87" s="22"/>
      <c r="IS87" s="22"/>
      <c r="IT87" s="22"/>
      <c r="IU87" s="22"/>
      <c r="IV87" s="22"/>
      <c r="IW87" s="22"/>
      <c r="IX87" s="22"/>
      <c r="IY87" s="22"/>
      <c r="IZ87" s="22"/>
      <c r="JA87" s="22"/>
      <c r="JB87" s="22"/>
      <c r="JC87" s="22"/>
      <c r="JD87" s="22"/>
      <c r="JE87" s="22"/>
      <c r="JF87" s="22"/>
      <c r="JG87" s="22"/>
      <c r="JH87" s="22"/>
      <c r="JI87" s="22"/>
      <c r="JJ87" s="22"/>
      <c r="JK87" s="22"/>
      <c r="JL87" s="22"/>
      <c r="JM87" s="22"/>
      <c r="JN87" s="22"/>
      <c r="JO87" s="22"/>
      <c r="JP87" s="22"/>
      <c r="JQ87" s="22"/>
      <c r="JR87" s="22"/>
      <c r="JS87" s="22"/>
      <c r="JT87" s="22"/>
      <c r="JU87" s="22"/>
      <c r="JV87" s="22"/>
      <c r="JW87" s="22"/>
      <c r="JX87" s="22"/>
      <c r="JY87" s="22"/>
      <c r="JZ87" s="22"/>
      <c r="KA87" s="22"/>
      <c r="KB87" s="22"/>
      <c r="KC87" s="22"/>
      <c r="KD87" s="22"/>
      <c r="KE87" s="22"/>
      <c r="KF87" s="22"/>
      <c r="KG87" s="22"/>
      <c r="KH87" s="22"/>
    </row>
    <row r="88" spans="1:294" ht="77.099999999999994" customHeight="1" x14ac:dyDescent="0.4">
      <c r="A88" s="22"/>
      <c r="B88" s="144"/>
      <c r="C88" s="145"/>
      <c r="D88" s="146"/>
      <c r="E88" s="137"/>
      <c r="F88" s="138"/>
      <c r="G88" s="138"/>
      <c r="H88" s="139"/>
      <c r="I88" s="144"/>
      <c r="J88" s="156"/>
      <c r="K88" s="156"/>
      <c r="L88" s="157"/>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c r="HH88" s="22"/>
      <c r="HI88" s="22"/>
      <c r="HJ88" s="22"/>
      <c r="HK88" s="22"/>
      <c r="HL88" s="22"/>
      <c r="HM88" s="22"/>
      <c r="HN88" s="22"/>
      <c r="HO88" s="22"/>
      <c r="HP88" s="22"/>
      <c r="HQ88" s="22"/>
      <c r="HR88" s="22"/>
      <c r="HS88" s="22"/>
      <c r="HT88" s="22"/>
      <c r="HU88" s="22"/>
      <c r="HV88" s="22"/>
      <c r="HW88" s="22"/>
      <c r="HX88" s="22"/>
      <c r="HY88" s="22"/>
      <c r="HZ88" s="22"/>
      <c r="IA88" s="22"/>
      <c r="IB88" s="22"/>
      <c r="IC88" s="22"/>
      <c r="ID88" s="22"/>
      <c r="IE88" s="22"/>
      <c r="IF88" s="22"/>
      <c r="IG88" s="22"/>
      <c r="IH88" s="22"/>
      <c r="II88" s="22"/>
      <c r="IJ88" s="22"/>
      <c r="IK88" s="22"/>
      <c r="IL88" s="22"/>
      <c r="IM88" s="22"/>
      <c r="IN88" s="22"/>
      <c r="IO88" s="22"/>
      <c r="IP88" s="22"/>
      <c r="IQ88" s="22"/>
      <c r="IR88" s="22"/>
      <c r="IS88" s="22"/>
      <c r="IT88" s="22"/>
      <c r="IU88" s="22"/>
      <c r="IV88" s="22"/>
      <c r="IW88" s="22"/>
      <c r="IX88" s="22"/>
      <c r="IY88" s="22"/>
      <c r="IZ88" s="22"/>
      <c r="JA88" s="22"/>
      <c r="JB88" s="22"/>
      <c r="JC88" s="22"/>
      <c r="JD88" s="22"/>
      <c r="JE88" s="22"/>
      <c r="JF88" s="22"/>
      <c r="JG88" s="22"/>
      <c r="JH88" s="22"/>
      <c r="JI88" s="22"/>
      <c r="JJ88" s="22"/>
      <c r="JK88" s="22"/>
      <c r="JL88" s="22"/>
      <c r="JM88" s="22"/>
      <c r="JN88" s="22"/>
      <c r="JO88" s="22"/>
      <c r="JP88" s="22"/>
      <c r="JQ88" s="22"/>
      <c r="JR88" s="22"/>
      <c r="JS88" s="22"/>
      <c r="JT88" s="22"/>
      <c r="JU88" s="22"/>
      <c r="JV88" s="22"/>
      <c r="JW88" s="22"/>
      <c r="JX88" s="22"/>
      <c r="JY88" s="22"/>
      <c r="JZ88" s="22"/>
      <c r="KA88" s="22"/>
      <c r="KB88" s="22"/>
      <c r="KC88" s="22"/>
      <c r="KD88" s="22"/>
      <c r="KE88" s="22"/>
      <c r="KF88" s="22"/>
      <c r="KG88" s="22"/>
      <c r="KH88" s="22"/>
    </row>
    <row r="89" spans="1:294" ht="77.099999999999994" customHeight="1" x14ac:dyDescent="0.4">
      <c r="A89" s="22"/>
      <c r="B89" s="144"/>
      <c r="C89" s="145"/>
      <c r="D89" s="146"/>
      <c r="E89" s="137"/>
      <c r="F89" s="138"/>
      <c r="G89" s="138"/>
      <c r="H89" s="139"/>
      <c r="I89" s="144"/>
      <c r="J89" s="156"/>
      <c r="K89" s="156"/>
      <c r="L89" s="157"/>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c r="HH89" s="22"/>
      <c r="HI89" s="22"/>
      <c r="HJ89" s="22"/>
      <c r="HK89" s="22"/>
      <c r="HL89" s="22"/>
      <c r="HM89" s="22"/>
      <c r="HN89" s="22"/>
      <c r="HO89" s="22"/>
      <c r="HP89" s="22"/>
      <c r="HQ89" s="22"/>
      <c r="HR89" s="22"/>
      <c r="HS89" s="22"/>
      <c r="HT89" s="22"/>
      <c r="HU89" s="22"/>
      <c r="HV89" s="22"/>
      <c r="HW89" s="22"/>
      <c r="HX89" s="22"/>
      <c r="HY89" s="22"/>
      <c r="HZ89" s="22"/>
      <c r="IA89" s="22"/>
      <c r="IB89" s="22"/>
      <c r="IC89" s="22"/>
      <c r="ID89" s="22"/>
      <c r="IE89" s="22"/>
      <c r="IF89" s="22"/>
      <c r="IG89" s="22"/>
      <c r="IH89" s="22"/>
      <c r="II89" s="22"/>
      <c r="IJ89" s="22"/>
      <c r="IK89" s="22"/>
      <c r="IL89" s="22"/>
      <c r="IM89" s="22"/>
      <c r="IN89" s="22"/>
      <c r="IO89" s="22"/>
      <c r="IP89" s="22"/>
      <c r="IQ89" s="22"/>
      <c r="IR89" s="22"/>
      <c r="IS89" s="22"/>
      <c r="IT89" s="22"/>
      <c r="IU89" s="22"/>
      <c r="IV89" s="22"/>
      <c r="IW89" s="22"/>
      <c r="IX89" s="22"/>
      <c r="IY89" s="22"/>
      <c r="IZ89" s="22"/>
      <c r="JA89" s="22"/>
      <c r="JB89" s="22"/>
      <c r="JC89" s="22"/>
      <c r="JD89" s="22"/>
      <c r="JE89" s="22"/>
      <c r="JF89" s="22"/>
      <c r="JG89" s="22"/>
      <c r="JH89" s="22"/>
      <c r="JI89" s="22"/>
      <c r="JJ89" s="22"/>
      <c r="JK89" s="22"/>
      <c r="JL89" s="22"/>
      <c r="JM89" s="22"/>
      <c r="JN89" s="22"/>
      <c r="JO89" s="22"/>
      <c r="JP89" s="22"/>
      <c r="JQ89" s="22"/>
      <c r="JR89" s="22"/>
      <c r="JS89" s="22"/>
      <c r="JT89" s="22"/>
      <c r="JU89" s="22"/>
      <c r="JV89" s="22"/>
      <c r="JW89" s="22"/>
      <c r="JX89" s="22"/>
      <c r="JY89" s="22"/>
      <c r="JZ89" s="22"/>
      <c r="KA89" s="22"/>
      <c r="KB89" s="22"/>
      <c r="KC89" s="22"/>
      <c r="KD89" s="22"/>
      <c r="KE89" s="22"/>
      <c r="KF89" s="22"/>
      <c r="KG89" s="22"/>
      <c r="KH89" s="22"/>
    </row>
    <row r="90" spans="1:294" ht="87.95" customHeight="1" x14ac:dyDescent="0.4">
      <c r="A90" s="22"/>
      <c r="B90" s="144"/>
      <c r="C90" s="145"/>
      <c r="D90" s="146"/>
      <c r="E90" s="137"/>
      <c r="F90" s="138"/>
      <c r="G90" s="138"/>
      <c r="H90" s="139"/>
      <c r="I90" s="144"/>
      <c r="J90" s="156"/>
      <c r="K90" s="156"/>
      <c r="L90" s="157"/>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c r="HH90" s="22"/>
      <c r="HI90" s="22"/>
      <c r="HJ90" s="22"/>
      <c r="HK90" s="22"/>
      <c r="HL90" s="22"/>
      <c r="HM90" s="22"/>
      <c r="HN90" s="22"/>
      <c r="HO90" s="22"/>
      <c r="HP90" s="22"/>
      <c r="HQ90" s="22"/>
      <c r="HR90" s="22"/>
      <c r="HS90" s="22"/>
      <c r="HT90" s="22"/>
      <c r="HU90" s="22"/>
      <c r="HV90" s="22"/>
      <c r="HW90" s="22"/>
      <c r="HX90" s="22"/>
      <c r="HY90" s="22"/>
      <c r="HZ90" s="22"/>
      <c r="IA90" s="22"/>
      <c r="IB90" s="22"/>
      <c r="IC90" s="22"/>
      <c r="ID90" s="22"/>
      <c r="IE90" s="22"/>
      <c r="IF90" s="22"/>
      <c r="IG90" s="22"/>
      <c r="IH90" s="22"/>
      <c r="II90" s="22"/>
      <c r="IJ90" s="22"/>
      <c r="IK90" s="22"/>
      <c r="IL90" s="22"/>
      <c r="IM90" s="22"/>
      <c r="IN90" s="22"/>
      <c r="IO90" s="22"/>
      <c r="IP90" s="22"/>
      <c r="IQ90" s="22"/>
      <c r="IR90" s="22"/>
      <c r="IS90" s="22"/>
      <c r="IT90" s="22"/>
      <c r="IU90" s="22"/>
      <c r="IV90" s="22"/>
      <c r="IW90" s="22"/>
      <c r="IX90" s="22"/>
      <c r="IY90" s="22"/>
      <c r="IZ90" s="22"/>
      <c r="JA90" s="22"/>
      <c r="JB90" s="22"/>
      <c r="JC90" s="22"/>
      <c r="JD90" s="22"/>
      <c r="JE90" s="22"/>
      <c r="JF90" s="22"/>
      <c r="JG90" s="22"/>
      <c r="JH90" s="22"/>
      <c r="JI90" s="22"/>
      <c r="JJ90" s="22"/>
      <c r="JK90" s="22"/>
      <c r="JL90" s="22"/>
      <c r="JM90" s="22"/>
      <c r="JN90" s="22"/>
      <c r="JO90" s="22"/>
      <c r="JP90" s="22"/>
      <c r="JQ90" s="22"/>
      <c r="JR90" s="22"/>
      <c r="JS90" s="22"/>
      <c r="JT90" s="22"/>
      <c r="JU90" s="22"/>
      <c r="JV90" s="22"/>
      <c r="JW90" s="22"/>
      <c r="JX90" s="22"/>
      <c r="JY90" s="22"/>
      <c r="JZ90" s="22"/>
      <c r="KA90" s="22"/>
      <c r="KB90" s="22"/>
      <c r="KC90" s="22"/>
      <c r="KD90" s="22"/>
      <c r="KE90" s="22"/>
      <c r="KF90" s="22"/>
      <c r="KG90" s="22"/>
      <c r="KH90" s="22"/>
    </row>
    <row r="91" spans="1:294" ht="54.95" customHeight="1" x14ac:dyDescent="0.4">
      <c r="A91" s="22"/>
      <c r="B91" s="144"/>
      <c r="C91" s="145"/>
      <c r="D91" s="146"/>
      <c r="E91" s="137"/>
      <c r="F91" s="138"/>
      <c r="G91" s="138"/>
      <c r="H91" s="139"/>
      <c r="I91" s="144"/>
      <c r="J91" s="156"/>
      <c r="K91" s="156"/>
      <c r="L91" s="157"/>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c r="HH91" s="22"/>
      <c r="HI91" s="22"/>
      <c r="HJ91" s="22"/>
      <c r="HK91" s="22"/>
      <c r="HL91" s="22"/>
      <c r="HM91" s="22"/>
      <c r="HN91" s="22"/>
      <c r="HO91" s="22"/>
      <c r="HP91" s="22"/>
      <c r="HQ91" s="22"/>
      <c r="HR91" s="22"/>
      <c r="HS91" s="22"/>
      <c r="HT91" s="22"/>
      <c r="HU91" s="22"/>
      <c r="HV91" s="22"/>
      <c r="HW91" s="22"/>
      <c r="HX91" s="22"/>
      <c r="HY91" s="22"/>
      <c r="HZ91" s="22"/>
      <c r="IA91" s="22"/>
      <c r="IB91" s="22"/>
      <c r="IC91" s="22"/>
      <c r="ID91" s="22"/>
      <c r="IE91" s="22"/>
      <c r="IF91" s="22"/>
      <c r="IG91" s="22"/>
      <c r="IH91" s="22"/>
      <c r="II91" s="22"/>
      <c r="IJ91" s="22"/>
      <c r="IK91" s="22"/>
      <c r="IL91" s="22"/>
      <c r="IM91" s="22"/>
      <c r="IN91" s="22"/>
      <c r="IO91" s="22"/>
      <c r="IP91" s="22"/>
      <c r="IQ91" s="22"/>
      <c r="IR91" s="22"/>
      <c r="IS91" s="22"/>
      <c r="IT91" s="22"/>
      <c r="IU91" s="22"/>
      <c r="IV91" s="22"/>
      <c r="IW91" s="22"/>
      <c r="IX91" s="22"/>
      <c r="IY91" s="22"/>
      <c r="IZ91" s="22"/>
      <c r="JA91" s="22"/>
      <c r="JB91" s="22"/>
      <c r="JC91" s="22"/>
      <c r="JD91" s="22"/>
      <c r="JE91" s="22"/>
      <c r="JF91" s="22"/>
      <c r="JG91" s="22"/>
      <c r="JH91" s="22"/>
      <c r="JI91" s="22"/>
      <c r="JJ91" s="22"/>
      <c r="JK91" s="22"/>
      <c r="JL91" s="22"/>
      <c r="JM91" s="22"/>
      <c r="JN91" s="22"/>
      <c r="JO91" s="22"/>
      <c r="JP91" s="22"/>
      <c r="JQ91" s="22"/>
      <c r="JR91" s="22"/>
      <c r="JS91" s="22"/>
      <c r="JT91" s="22"/>
      <c r="JU91" s="22"/>
      <c r="JV91" s="22"/>
      <c r="JW91" s="22"/>
      <c r="JX91" s="22"/>
      <c r="JY91" s="22"/>
      <c r="JZ91" s="22"/>
      <c r="KA91" s="22"/>
      <c r="KB91" s="22"/>
      <c r="KC91" s="22"/>
      <c r="KD91" s="22"/>
      <c r="KE91" s="22"/>
      <c r="KF91" s="22"/>
      <c r="KG91" s="22"/>
      <c r="KH91" s="22"/>
    </row>
    <row r="92" spans="1:294" ht="77.099999999999994" customHeight="1" x14ac:dyDescent="0.4">
      <c r="A92" s="22"/>
      <c r="B92" s="144"/>
      <c r="C92" s="145"/>
      <c r="D92" s="146"/>
      <c r="E92" s="137"/>
      <c r="F92" s="138"/>
      <c r="G92" s="138"/>
      <c r="H92" s="139"/>
      <c r="I92" s="144"/>
      <c r="J92" s="156"/>
      <c r="K92" s="156"/>
      <c r="L92" s="157"/>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c r="HH92" s="22"/>
      <c r="HI92" s="22"/>
      <c r="HJ92" s="22"/>
      <c r="HK92" s="22"/>
      <c r="HL92" s="22"/>
      <c r="HM92" s="22"/>
      <c r="HN92" s="22"/>
      <c r="HO92" s="22"/>
      <c r="HP92" s="22"/>
      <c r="HQ92" s="22"/>
      <c r="HR92" s="22"/>
      <c r="HS92" s="22"/>
      <c r="HT92" s="22"/>
      <c r="HU92" s="22"/>
      <c r="HV92" s="22"/>
      <c r="HW92" s="22"/>
      <c r="HX92" s="22"/>
      <c r="HY92" s="22"/>
      <c r="HZ92" s="22"/>
      <c r="IA92" s="22"/>
      <c r="IB92" s="22"/>
      <c r="IC92" s="22"/>
      <c r="ID92" s="22"/>
      <c r="IE92" s="22"/>
      <c r="IF92" s="22"/>
      <c r="IG92" s="22"/>
      <c r="IH92" s="22"/>
      <c r="II92" s="22"/>
      <c r="IJ92" s="22"/>
      <c r="IK92" s="22"/>
      <c r="IL92" s="22"/>
      <c r="IM92" s="22"/>
      <c r="IN92" s="22"/>
      <c r="IO92" s="22"/>
      <c r="IP92" s="22"/>
      <c r="IQ92" s="22"/>
      <c r="IR92" s="22"/>
      <c r="IS92" s="22"/>
      <c r="IT92" s="22"/>
      <c r="IU92" s="22"/>
      <c r="IV92" s="22"/>
      <c r="IW92" s="22"/>
      <c r="IX92" s="22"/>
      <c r="IY92" s="22"/>
      <c r="IZ92" s="22"/>
      <c r="JA92" s="22"/>
      <c r="JB92" s="22"/>
      <c r="JC92" s="22"/>
      <c r="JD92" s="22"/>
      <c r="JE92" s="22"/>
      <c r="JF92" s="22"/>
      <c r="JG92" s="22"/>
      <c r="JH92" s="22"/>
      <c r="JI92" s="22"/>
      <c r="JJ92" s="22"/>
      <c r="JK92" s="22"/>
      <c r="JL92" s="22"/>
      <c r="JM92" s="22"/>
      <c r="JN92" s="22"/>
      <c r="JO92" s="22"/>
      <c r="JP92" s="22"/>
      <c r="JQ92" s="22"/>
      <c r="JR92" s="22"/>
      <c r="JS92" s="22"/>
      <c r="JT92" s="22"/>
      <c r="JU92" s="22"/>
      <c r="JV92" s="22"/>
      <c r="JW92" s="22"/>
      <c r="JX92" s="22"/>
      <c r="JY92" s="22"/>
      <c r="JZ92" s="22"/>
      <c r="KA92" s="22"/>
      <c r="KB92" s="22"/>
      <c r="KC92" s="22"/>
      <c r="KD92" s="22"/>
      <c r="KE92" s="22"/>
      <c r="KF92" s="22"/>
      <c r="KG92" s="22"/>
      <c r="KH92" s="22"/>
    </row>
    <row r="93" spans="1:294" ht="54.95" customHeight="1" x14ac:dyDescent="0.4">
      <c r="A93" s="22"/>
      <c r="B93" s="144"/>
      <c r="C93" s="145"/>
      <c r="D93" s="146"/>
      <c r="E93" s="137"/>
      <c r="F93" s="138"/>
      <c r="G93" s="138"/>
      <c r="H93" s="139"/>
      <c r="I93" s="144"/>
      <c r="J93" s="156"/>
      <c r="K93" s="156"/>
      <c r="L93" s="157"/>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c r="HH93" s="22"/>
      <c r="HI93" s="22"/>
      <c r="HJ93" s="22"/>
      <c r="HK93" s="22"/>
      <c r="HL93" s="22"/>
      <c r="HM93" s="22"/>
      <c r="HN93" s="22"/>
      <c r="HO93" s="22"/>
      <c r="HP93" s="22"/>
      <c r="HQ93" s="22"/>
      <c r="HR93" s="22"/>
      <c r="HS93" s="22"/>
      <c r="HT93" s="22"/>
      <c r="HU93" s="22"/>
      <c r="HV93" s="22"/>
      <c r="HW93" s="22"/>
      <c r="HX93" s="22"/>
      <c r="HY93" s="22"/>
      <c r="HZ93" s="22"/>
      <c r="IA93" s="22"/>
      <c r="IB93" s="22"/>
      <c r="IC93" s="22"/>
      <c r="ID93" s="22"/>
      <c r="IE93" s="22"/>
      <c r="IF93" s="22"/>
      <c r="IG93" s="22"/>
      <c r="IH93" s="22"/>
      <c r="II93" s="22"/>
      <c r="IJ93" s="22"/>
      <c r="IK93" s="22"/>
      <c r="IL93" s="22"/>
      <c r="IM93" s="22"/>
      <c r="IN93" s="22"/>
      <c r="IO93" s="22"/>
      <c r="IP93" s="22"/>
      <c r="IQ93" s="22"/>
      <c r="IR93" s="22"/>
      <c r="IS93" s="22"/>
      <c r="IT93" s="22"/>
      <c r="IU93" s="22"/>
      <c r="IV93" s="22"/>
      <c r="IW93" s="22"/>
      <c r="IX93" s="22"/>
      <c r="IY93" s="22"/>
      <c r="IZ93" s="22"/>
      <c r="JA93" s="22"/>
      <c r="JB93" s="22"/>
      <c r="JC93" s="22"/>
      <c r="JD93" s="22"/>
      <c r="JE93" s="22"/>
      <c r="JF93" s="22"/>
      <c r="JG93" s="22"/>
      <c r="JH93" s="22"/>
      <c r="JI93" s="22"/>
      <c r="JJ93" s="22"/>
      <c r="JK93" s="22"/>
      <c r="JL93" s="22"/>
      <c r="JM93" s="22"/>
      <c r="JN93" s="22"/>
      <c r="JO93" s="22"/>
      <c r="JP93" s="22"/>
      <c r="JQ93" s="22"/>
      <c r="JR93" s="22"/>
      <c r="JS93" s="22"/>
      <c r="JT93" s="22"/>
      <c r="JU93" s="22"/>
      <c r="JV93" s="22"/>
      <c r="JW93" s="22"/>
      <c r="JX93" s="22"/>
      <c r="JY93" s="22"/>
      <c r="JZ93" s="22"/>
      <c r="KA93" s="22"/>
      <c r="KB93" s="22"/>
      <c r="KC93" s="22"/>
      <c r="KD93" s="22"/>
      <c r="KE93" s="22"/>
      <c r="KF93" s="22"/>
      <c r="KG93" s="22"/>
      <c r="KH93" s="22"/>
    </row>
    <row r="94" spans="1:294" ht="77.099999999999994" customHeight="1" x14ac:dyDescent="0.4">
      <c r="A94" s="22"/>
      <c r="B94" s="144"/>
      <c r="C94" s="145"/>
      <c r="D94" s="146"/>
      <c r="E94" s="137"/>
      <c r="F94" s="138"/>
      <c r="G94" s="138"/>
      <c r="H94" s="139"/>
      <c r="I94" s="144"/>
      <c r="J94" s="156"/>
      <c r="K94" s="156"/>
      <c r="L94" s="157"/>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22"/>
      <c r="HS94" s="22"/>
      <c r="HT94" s="22"/>
      <c r="HU94" s="22"/>
      <c r="HV94" s="22"/>
      <c r="HW94" s="22"/>
      <c r="HX94" s="22"/>
      <c r="HY94" s="22"/>
      <c r="HZ94" s="22"/>
      <c r="IA94" s="22"/>
      <c r="IB94" s="22"/>
      <c r="IC94" s="22"/>
      <c r="ID94" s="22"/>
      <c r="IE94" s="22"/>
      <c r="IF94" s="22"/>
      <c r="IG94" s="22"/>
      <c r="IH94" s="22"/>
      <c r="II94" s="22"/>
      <c r="IJ94" s="22"/>
      <c r="IK94" s="22"/>
      <c r="IL94" s="22"/>
      <c r="IM94" s="22"/>
      <c r="IN94" s="22"/>
      <c r="IO94" s="22"/>
      <c r="IP94" s="22"/>
      <c r="IQ94" s="22"/>
      <c r="IR94" s="22"/>
      <c r="IS94" s="22"/>
      <c r="IT94" s="22"/>
      <c r="IU94" s="22"/>
      <c r="IV94" s="22"/>
      <c r="IW94" s="22"/>
      <c r="IX94" s="22"/>
      <c r="IY94" s="22"/>
      <c r="IZ94" s="22"/>
      <c r="JA94" s="22"/>
      <c r="JB94" s="22"/>
      <c r="JC94" s="22"/>
      <c r="JD94" s="22"/>
      <c r="JE94" s="22"/>
      <c r="JF94" s="22"/>
      <c r="JG94" s="22"/>
      <c r="JH94" s="22"/>
      <c r="JI94" s="22"/>
      <c r="JJ94" s="22"/>
      <c r="JK94" s="22"/>
      <c r="JL94" s="22"/>
      <c r="JM94" s="22"/>
      <c r="JN94" s="22"/>
      <c r="JO94" s="22"/>
      <c r="JP94" s="22"/>
      <c r="JQ94" s="22"/>
      <c r="JR94" s="22"/>
      <c r="JS94" s="22"/>
      <c r="JT94" s="22"/>
      <c r="JU94" s="22"/>
      <c r="JV94" s="22"/>
      <c r="JW94" s="22"/>
      <c r="JX94" s="22"/>
      <c r="JY94" s="22"/>
      <c r="JZ94" s="22"/>
      <c r="KA94" s="22"/>
      <c r="KB94" s="22"/>
      <c r="KC94" s="22"/>
      <c r="KD94" s="22"/>
      <c r="KE94" s="22"/>
      <c r="KF94" s="22"/>
      <c r="KG94" s="22"/>
      <c r="KH94" s="22"/>
    </row>
    <row r="95" spans="1:294" ht="54.95" customHeight="1" x14ac:dyDescent="0.4">
      <c r="A95" s="22"/>
      <c r="B95" s="144"/>
      <c r="C95" s="145"/>
      <c r="D95" s="146"/>
      <c r="E95" s="137"/>
      <c r="F95" s="138"/>
      <c r="G95" s="138"/>
      <c r="H95" s="139"/>
      <c r="I95" s="144"/>
      <c r="J95" s="156"/>
      <c r="K95" s="156"/>
      <c r="L95" s="157"/>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c r="HH95" s="22"/>
      <c r="HI95" s="22"/>
      <c r="HJ95" s="22"/>
      <c r="HK95" s="22"/>
      <c r="HL95" s="22"/>
      <c r="HM95" s="22"/>
      <c r="HN95" s="22"/>
      <c r="HO95" s="22"/>
      <c r="HP95" s="22"/>
      <c r="HQ95" s="22"/>
      <c r="HR95" s="22"/>
      <c r="HS95" s="22"/>
      <c r="HT95" s="22"/>
      <c r="HU95" s="22"/>
      <c r="HV95" s="22"/>
      <c r="HW95" s="22"/>
      <c r="HX95" s="22"/>
      <c r="HY95" s="22"/>
      <c r="HZ95" s="22"/>
      <c r="IA95" s="22"/>
      <c r="IB95" s="22"/>
      <c r="IC95" s="22"/>
      <c r="ID95" s="22"/>
      <c r="IE95" s="22"/>
      <c r="IF95" s="22"/>
      <c r="IG95" s="22"/>
      <c r="IH95" s="22"/>
      <c r="II95" s="22"/>
      <c r="IJ95" s="22"/>
      <c r="IK95" s="22"/>
      <c r="IL95" s="22"/>
      <c r="IM95" s="22"/>
      <c r="IN95" s="22"/>
      <c r="IO95" s="22"/>
      <c r="IP95" s="22"/>
      <c r="IQ95" s="22"/>
      <c r="IR95" s="22"/>
      <c r="IS95" s="22"/>
      <c r="IT95" s="22"/>
      <c r="IU95" s="22"/>
      <c r="IV95" s="22"/>
      <c r="IW95" s="22"/>
      <c r="IX95" s="22"/>
      <c r="IY95" s="22"/>
      <c r="IZ95" s="22"/>
      <c r="JA95" s="22"/>
      <c r="JB95" s="22"/>
      <c r="JC95" s="22"/>
      <c r="JD95" s="22"/>
      <c r="JE95" s="22"/>
      <c r="JF95" s="22"/>
      <c r="JG95" s="22"/>
      <c r="JH95" s="22"/>
      <c r="JI95" s="22"/>
      <c r="JJ95" s="22"/>
      <c r="JK95" s="22"/>
      <c r="JL95" s="22"/>
      <c r="JM95" s="22"/>
      <c r="JN95" s="22"/>
      <c r="JO95" s="22"/>
      <c r="JP95" s="22"/>
      <c r="JQ95" s="22"/>
      <c r="JR95" s="22"/>
      <c r="JS95" s="22"/>
      <c r="JT95" s="22"/>
      <c r="JU95" s="22"/>
      <c r="JV95" s="22"/>
      <c r="JW95" s="22"/>
      <c r="JX95" s="22"/>
      <c r="JY95" s="22"/>
      <c r="JZ95" s="22"/>
      <c r="KA95" s="22"/>
      <c r="KB95" s="22"/>
      <c r="KC95" s="22"/>
      <c r="KD95" s="22"/>
      <c r="KE95" s="22"/>
      <c r="KF95" s="22"/>
      <c r="KG95" s="22"/>
      <c r="KH95" s="22"/>
    </row>
    <row r="96" spans="1:294" ht="54.95" customHeight="1" x14ac:dyDescent="0.4">
      <c r="A96" s="22"/>
      <c r="B96" s="144"/>
      <c r="C96" s="145"/>
      <c r="D96" s="146"/>
      <c r="E96" s="137"/>
      <c r="F96" s="138"/>
      <c r="G96" s="138"/>
      <c r="H96" s="139"/>
      <c r="I96" s="144"/>
      <c r="J96" s="156"/>
      <c r="K96" s="156"/>
      <c r="L96" s="157"/>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c r="HX96" s="22"/>
      <c r="HY96" s="22"/>
      <c r="HZ96" s="22"/>
      <c r="IA96" s="22"/>
      <c r="IB96" s="22"/>
      <c r="IC96" s="22"/>
      <c r="ID96" s="22"/>
      <c r="IE96" s="22"/>
      <c r="IF96" s="22"/>
      <c r="IG96" s="22"/>
      <c r="IH96" s="22"/>
      <c r="II96" s="22"/>
      <c r="IJ96" s="22"/>
      <c r="IK96" s="22"/>
      <c r="IL96" s="22"/>
      <c r="IM96" s="22"/>
      <c r="IN96" s="22"/>
      <c r="IO96" s="22"/>
      <c r="IP96" s="22"/>
      <c r="IQ96" s="22"/>
      <c r="IR96" s="22"/>
      <c r="IS96" s="22"/>
      <c r="IT96" s="22"/>
      <c r="IU96" s="22"/>
      <c r="IV96" s="22"/>
      <c r="IW96" s="22"/>
      <c r="IX96" s="22"/>
      <c r="IY96" s="22"/>
      <c r="IZ96" s="22"/>
      <c r="JA96" s="22"/>
      <c r="JB96" s="22"/>
      <c r="JC96" s="22"/>
      <c r="JD96" s="22"/>
      <c r="JE96" s="22"/>
      <c r="JF96" s="22"/>
      <c r="JG96" s="22"/>
      <c r="JH96" s="22"/>
      <c r="JI96" s="22"/>
      <c r="JJ96" s="22"/>
      <c r="JK96" s="22"/>
      <c r="JL96" s="22"/>
      <c r="JM96" s="22"/>
      <c r="JN96" s="22"/>
      <c r="JO96" s="22"/>
      <c r="JP96" s="22"/>
      <c r="JQ96" s="22"/>
      <c r="JR96" s="22"/>
      <c r="JS96" s="22"/>
      <c r="JT96" s="22"/>
      <c r="JU96" s="22"/>
      <c r="JV96" s="22"/>
      <c r="JW96" s="22"/>
      <c r="JX96" s="22"/>
      <c r="JY96" s="22"/>
      <c r="JZ96" s="22"/>
      <c r="KA96" s="22"/>
      <c r="KB96" s="22"/>
      <c r="KC96" s="22"/>
      <c r="KD96" s="22"/>
      <c r="KE96" s="22"/>
      <c r="KF96" s="22"/>
      <c r="KG96" s="22"/>
      <c r="KH96" s="22"/>
    </row>
    <row r="97" spans="1:294" ht="54.95" customHeight="1" x14ac:dyDescent="0.4">
      <c r="A97" s="22"/>
      <c r="B97" s="144"/>
      <c r="C97" s="145"/>
      <c r="D97" s="146"/>
      <c r="E97" s="137"/>
      <c r="F97" s="138"/>
      <c r="G97" s="138"/>
      <c r="H97" s="139"/>
      <c r="I97" s="144"/>
      <c r="J97" s="156"/>
      <c r="K97" s="156"/>
      <c r="L97" s="157"/>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c r="HX97" s="22"/>
      <c r="HY97" s="22"/>
      <c r="HZ97" s="22"/>
      <c r="IA97" s="22"/>
      <c r="IB97" s="22"/>
      <c r="IC97" s="22"/>
      <c r="ID97" s="22"/>
      <c r="IE97" s="22"/>
      <c r="IF97" s="22"/>
      <c r="IG97" s="22"/>
      <c r="IH97" s="22"/>
      <c r="II97" s="22"/>
      <c r="IJ97" s="22"/>
      <c r="IK97" s="22"/>
      <c r="IL97" s="22"/>
      <c r="IM97" s="22"/>
      <c r="IN97" s="22"/>
      <c r="IO97" s="22"/>
      <c r="IP97" s="22"/>
      <c r="IQ97" s="22"/>
      <c r="IR97" s="22"/>
      <c r="IS97" s="22"/>
      <c r="IT97" s="22"/>
      <c r="IU97" s="22"/>
      <c r="IV97" s="22"/>
      <c r="IW97" s="22"/>
      <c r="IX97" s="22"/>
      <c r="IY97" s="22"/>
      <c r="IZ97" s="22"/>
      <c r="JA97" s="22"/>
      <c r="JB97" s="22"/>
      <c r="JC97" s="22"/>
      <c r="JD97" s="22"/>
      <c r="JE97" s="22"/>
      <c r="JF97" s="22"/>
      <c r="JG97" s="22"/>
      <c r="JH97" s="22"/>
      <c r="JI97" s="22"/>
      <c r="JJ97" s="22"/>
      <c r="JK97" s="22"/>
      <c r="JL97" s="22"/>
      <c r="JM97" s="22"/>
      <c r="JN97" s="22"/>
      <c r="JO97" s="22"/>
      <c r="JP97" s="22"/>
      <c r="JQ97" s="22"/>
      <c r="JR97" s="22"/>
      <c r="JS97" s="22"/>
      <c r="JT97" s="22"/>
      <c r="JU97" s="22"/>
      <c r="JV97" s="22"/>
      <c r="JW97" s="22"/>
      <c r="JX97" s="22"/>
      <c r="JY97" s="22"/>
      <c r="JZ97" s="22"/>
      <c r="KA97" s="22"/>
      <c r="KB97" s="22"/>
      <c r="KC97" s="22"/>
      <c r="KD97" s="22"/>
      <c r="KE97" s="22"/>
      <c r="KF97" s="22"/>
      <c r="KG97" s="22"/>
      <c r="KH97" s="22"/>
    </row>
    <row r="98" spans="1:294" ht="54.95" customHeight="1" x14ac:dyDescent="0.4">
      <c r="A98" s="22"/>
      <c r="B98" s="144"/>
      <c r="C98" s="145"/>
      <c r="D98" s="146"/>
      <c r="E98" s="137"/>
      <c r="F98" s="138"/>
      <c r="G98" s="138"/>
      <c r="H98" s="139"/>
      <c r="I98" s="144"/>
      <c r="J98" s="156"/>
      <c r="K98" s="156"/>
      <c r="L98" s="157"/>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c r="HX98" s="22"/>
      <c r="HY98" s="22"/>
      <c r="HZ98" s="22"/>
      <c r="IA98" s="22"/>
      <c r="IB98" s="22"/>
      <c r="IC98" s="22"/>
      <c r="ID98" s="22"/>
      <c r="IE98" s="22"/>
      <c r="IF98" s="22"/>
      <c r="IG98" s="22"/>
      <c r="IH98" s="22"/>
      <c r="II98" s="22"/>
      <c r="IJ98" s="22"/>
      <c r="IK98" s="22"/>
      <c r="IL98" s="22"/>
      <c r="IM98" s="22"/>
      <c r="IN98" s="22"/>
      <c r="IO98" s="22"/>
      <c r="IP98" s="22"/>
      <c r="IQ98" s="22"/>
      <c r="IR98" s="22"/>
      <c r="IS98" s="22"/>
      <c r="IT98" s="22"/>
      <c r="IU98" s="22"/>
      <c r="IV98" s="22"/>
      <c r="IW98" s="22"/>
      <c r="IX98" s="22"/>
      <c r="IY98" s="22"/>
      <c r="IZ98" s="22"/>
      <c r="JA98" s="22"/>
      <c r="JB98" s="22"/>
      <c r="JC98" s="22"/>
      <c r="JD98" s="22"/>
      <c r="JE98" s="22"/>
      <c r="JF98" s="22"/>
      <c r="JG98" s="22"/>
      <c r="JH98" s="22"/>
      <c r="JI98" s="22"/>
      <c r="JJ98" s="22"/>
      <c r="JK98" s="22"/>
      <c r="JL98" s="22"/>
      <c r="JM98" s="22"/>
      <c r="JN98" s="22"/>
      <c r="JO98" s="22"/>
      <c r="JP98" s="22"/>
      <c r="JQ98" s="22"/>
      <c r="JR98" s="22"/>
      <c r="JS98" s="22"/>
      <c r="JT98" s="22"/>
      <c r="JU98" s="22"/>
      <c r="JV98" s="22"/>
      <c r="JW98" s="22"/>
      <c r="JX98" s="22"/>
      <c r="JY98" s="22"/>
      <c r="JZ98" s="22"/>
      <c r="KA98" s="22"/>
      <c r="KB98" s="22"/>
      <c r="KC98" s="22"/>
      <c r="KD98" s="22"/>
      <c r="KE98" s="22"/>
      <c r="KF98" s="22"/>
      <c r="KG98" s="22"/>
      <c r="KH98" s="22"/>
    </row>
    <row r="99" spans="1:294" ht="54.95" customHeight="1" x14ac:dyDescent="0.4">
      <c r="A99" s="22"/>
      <c r="B99" s="144"/>
      <c r="C99" s="145"/>
      <c r="D99" s="146"/>
      <c r="E99" s="137"/>
      <c r="F99" s="138"/>
      <c r="G99" s="138"/>
      <c r="H99" s="139"/>
      <c r="I99" s="144"/>
      <c r="J99" s="156"/>
      <c r="K99" s="156"/>
      <c r="L99" s="157"/>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c r="HX99" s="22"/>
      <c r="HY99" s="22"/>
      <c r="HZ99" s="22"/>
      <c r="IA99" s="22"/>
      <c r="IB99" s="22"/>
      <c r="IC99" s="22"/>
      <c r="ID99" s="22"/>
      <c r="IE99" s="22"/>
      <c r="IF99" s="22"/>
      <c r="IG99" s="22"/>
      <c r="IH99" s="22"/>
      <c r="II99" s="22"/>
      <c r="IJ99" s="22"/>
      <c r="IK99" s="22"/>
      <c r="IL99" s="22"/>
      <c r="IM99" s="22"/>
      <c r="IN99" s="22"/>
      <c r="IO99" s="22"/>
      <c r="IP99" s="22"/>
      <c r="IQ99" s="22"/>
      <c r="IR99" s="22"/>
      <c r="IS99" s="22"/>
      <c r="IT99" s="22"/>
      <c r="IU99" s="22"/>
      <c r="IV99" s="22"/>
      <c r="IW99" s="22"/>
      <c r="IX99" s="22"/>
      <c r="IY99" s="22"/>
      <c r="IZ99" s="22"/>
      <c r="JA99" s="22"/>
      <c r="JB99" s="22"/>
      <c r="JC99" s="22"/>
      <c r="JD99" s="22"/>
      <c r="JE99" s="22"/>
      <c r="JF99" s="22"/>
      <c r="JG99" s="22"/>
      <c r="JH99" s="22"/>
      <c r="JI99" s="22"/>
      <c r="JJ99" s="22"/>
      <c r="JK99" s="22"/>
      <c r="JL99" s="22"/>
      <c r="JM99" s="22"/>
      <c r="JN99" s="22"/>
      <c r="JO99" s="22"/>
      <c r="JP99" s="22"/>
      <c r="JQ99" s="22"/>
      <c r="JR99" s="22"/>
      <c r="JS99" s="22"/>
      <c r="JT99" s="22"/>
      <c r="JU99" s="22"/>
      <c r="JV99" s="22"/>
      <c r="JW99" s="22"/>
      <c r="JX99" s="22"/>
      <c r="JY99" s="22"/>
      <c r="JZ99" s="22"/>
      <c r="KA99" s="22"/>
      <c r="KB99" s="22"/>
      <c r="KC99" s="22"/>
      <c r="KD99" s="22"/>
      <c r="KE99" s="22"/>
      <c r="KF99" s="22"/>
      <c r="KG99" s="22"/>
      <c r="KH99" s="22"/>
    </row>
    <row r="100" spans="1:294" ht="54.95" customHeight="1" x14ac:dyDescent="0.4">
      <c r="A100" s="22"/>
      <c r="B100" s="144"/>
      <c r="C100" s="145"/>
      <c r="D100" s="146"/>
      <c r="E100" s="137"/>
      <c r="F100" s="138"/>
      <c r="G100" s="138"/>
      <c r="H100" s="139"/>
      <c r="I100" s="144"/>
      <c r="J100" s="156"/>
      <c r="K100" s="156"/>
      <c r="L100" s="157"/>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c r="HX100" s="22"/>
      <c r="HY100" s="22"/>
      <c r="HZ100" s="22"/>
      <c r="IA100" s="22"/>
      <c r="IB100" s="22"/>
      <c r="IC100" s="22"/>
      <c r="ID100" s="22"/>
      <c r="IE100" s="22"/>
      <c r="IF100" s="22"/>
      <c r="IG100" s="22"/>
      <c r="IH100" s="22"/>
      <c r="II100" s="22"/>
      <c r="IJ100" s="22"/>
      <c r="IK100" s="22"/>
      <c r="IL100" s="22"/>
      <c r="IM100" s="22"/>
      <c r="IN100" s="22"/>
      <c r="IO100" s="22"/>
      <c r="IP100" s="22"/>
      <c r="IQ100" s="22"/>
      <c r="IR100" s="22"/>
      <c r="IS100" s="22"/>
      <c r="IT100" s="22"/>
      <c r="IU100" s="22"/>
      <c r="IV100" s="22"/>
      <c r="IW100" s="22"/>
      <c r="IX100" s="22"/>
      <c r="IY100" s="22"/>
      <c r="IZ100" s="22"/>
      <c r="JA100" s="22"/>
      <c r="JB100" s="22"/>
      <c r="JC100" s="22"/>
      <c r="JD100" s="22"/>
      <c r="JE100" s="22"/>
      <c r="JF100" s="22"/>
      <c r="JG100" s="22"/>
      <c r="JH100" s="22"/>
      <c r="JI100" s="22"/>
      <c r="JJ100" s="22"/>
      <c r="JK100" s="22"/>
      <c r="JL100" s="22"/>
      <c r="JM100" s="22"/>
      <c r="JN100" s="22"/>
      <c r="JO100" s="22"/>
      <c r="JP100" s="22"/>
      <c r="JQ100" s="22"/>
      <c r="JR100" s="22"/>
      <c r="JS100" s="22"/>
      <c r="JT100" s="22"/>
      <c r="JU100" s="22"/>
      <c r="JV100" s="22"/>
      <c r="JW100" s="22"/>
      <c r="JX100" s="22"/>
      <c r="JY100" s="22"/>
      <c r="JZ100" s="22"/>
      <c r="KA100" s="22"/>
      <c r="KB100" s="22"/>
      <c r="KC100" s="22"/>
      <c r="KD100" s="22"/>
      <c r="KE100" s="22"/>
      <c r="KF100" s="22"/>
      <c r="KG100" s="22"/>
      <c r="KH100" s="22"/>
    </row>
    <row r="101" spans="1:294" ht="54.95" customHeight="1" x14ac:dyDescent="0.4">
      <c r="A101" s="22"/>
      <c r="B101" s="144"/>
      <c r="C101" s="145"/>
      <c r="D101" s="146"/>
      <c r="E101" s="137"/>
      <c r="F101" s="138"/>
      <c r="G101" s="138"/>
      <c r="H101" s="139"/>
      <c r="I101" s="144"/>
      <c r="J101" s="156"/>
      <c r="K101" s="156"/>
      <c r="L101" s="157"/>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c r="HX101" s="22"/>
      <c r="HY101" s="22"/>
      <c r="HZ101" s="22"/>
      <c r="IA101" s="22"/>
      <c r="IB101" s="22"/>
      <c r="IC101" s="22"/>
      <c r="ID101" s="22"/>
      <c r="IE101" s="22"/>
      <c r="IF101" s="22"/>
      <c r="IG101" s="22"/>
      <c r="IH101" s="22"/>
      <c r="II101" s="22"/>
      <c r="IJ101" s="22"/>
      <c r="IK101" s="22"/>
      <c r="IL101" s="22"/>
      <c r="IM101" s="22"/>
      <c r="IN101" s="22"/>
      <c r="IO101" s="22"/>
      <c r="IP101" s="22"/>
      <c r="IQ101" s="22"/>
      <c r="IR101" s="22"/>
      <c r="IS101" s="22"/>
      <c r="IT101" s="22"/>
      <c r="IU101" s="22"/>
      <c r="IV101" s="22"/>
      <c r="IW101" s="22"/>
      <c r="IX101" s="22"/>
      <c r="IY101" s="22"/>
      <c r="IZ101" s="22"/>
      <c r="JA101" s="22"/>
      <c r="JB101" s="22"/>
      <c r="JC101" s="22"/>
      <c r="JD101" s="22"/>
      <c r="JE101" s="22"/>
      <c r="JF101" s="22"/>
      <c r="JG101" s="22"/>
      <c r="JH101" s="22"/>
      <c r="JI101" s="22"/>
      <c r="JJ101" s="22"/>
      <c r="JK101" s="22"/>
      <c r="JL101" s="22"/>
      <c r="JM101" s="22"/>
      <c r="JN101" s="22"/>
      <c r="JO101" s="22"/>
      <c r="JP101" s="22"/>
      <c r="JQ101" s="22"/>
      <c r="JR101" s="22"/>
      <c r="JS101" s="22"/>
      <c r="JT101" s="22"/>
      <c r="JU101" s="22"/>
      <c r="JV101" s="22"/>
      <c r="JW101" s="22"/>
      <c r="JX101" s="22"/>
      <c r="JY101" s="22"/>
      <c r="JZ101" s="22"/>
      <c r="KA101" s="22"/>
      <c r="KB101" s="22"/>
      <c r="KC101" s="22"/>
      <c r="KD101" s="22"/>
      <c r="KE101" s="22"/>
      <c r="KF101" s="22"/>
      <c r="KG101" s="22"/>
      <c r="KH101" s="22"/>
    </row>
    <row r="102" spans="1:294" ht="54.95" customHeight="1" x14ac:dyDescent="0.4">
      <c r="A102" s="22"/>
      <c r="B102" s="144"/>
      <c r="C102" s="145"/>
      <c r="D102" s="146"/>
      <c r="E102" s="137"/>
      <c r="F102" s="138"/>
      <c r="G102" s="138"/>
      <c r="H102" s="139"/>
      <c r="I102" s="144"/>
      <c r="J102" s="156"/>
      <c r="K102" s="156"/>
      <c r="L102" s="157"/>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c r="HH102" s="22"/>
      <c r="HI102" s="22"/>
      <c r="HJ102" s="22"/>
      <c r="HK102" s="22"/>
      <c r="HL102" s="22"/>
      <c r="HM102" s="22"/>
      <c r="HN102" s="22"/>
      <c r="HO102" s="22"/>
      <c r="HP102" s="22"/>
      <c r="HQ102" s="22"/>
      <c r="HR102" s="22"/>
      <c r="HS102" s="22"/>
      <c r="HT102" s="22"/>
      <c r="HU102" s="22"/>
      <c r="HV102" s="22"/>
      <c r="HW102" s="22"/>
      <c r="HX102" s="22"/>
      <c r="HY102" s="22"/>
      <c r="HZ102" s="22"/>
      <c r="IA102" s="22"/>
      <c r="IB102" s="22"/>
      <c r="IC102" s="22"/>
      <c r="ID102" s="22"/>
      <c r="IE102" s="22"/>
      <c r="IF102" s="22"/>
      <c r="IG102" s="22"/>
      <c r="IH102" s="22"/>
      <c r="II102" s="22"/>
      <c r="IJ102" s="22"/>
      <c r="IK102" s="22"/>
      <c r="IL102" s="22"/>
      <c r="IM102" s="22"/>
      <c r="IN102" s="22"/>
      <c r="IO102" s="22"/>
      <c r="IP102" s="22"/>
      <c r="IQ102" s="22"/>
      <c r="IR102" s="22"/>
      <c r="IS102" s="22"/>
      <c r="IT102" s="22"/>
      <c r="IU102" s="22"/>
      <c r="IV102" s="22"/>
      <c r="IW102" s="22"/>
      <c r="IX102" s="22"/>
      <c r="IY102" s="22"/>
      <c r="IZ102" s="22"/>
      <c r="JA102" s="22"/>
      <c r="JB102" s="22"/>
      <c r="JC102" s="22"/>
      <c r="JD102" s="22"/>
      <c r="JE102" s="22"/>
      <c r="JF102" s="22"/>
      <c r="JG102" s="22"/>
      <c r="JH102" s="22"/>
      <c r="JI102" s="22"/>
      <c r="JJ102" s="22"/>
      <c r="JK102" s="22"/>
      <c r="JL102" s="22"/>
      <c r="JM102" s="22"/>
      <c r="JN102" s="22"/>
      <c r="JO102" s="22"/>
      <c r="JP102" s="22"/>
      <c r="JQ102" s="22"/>
      <c r="JR102" s="22"/>
      <c r="JS102" s="22"/>
      <c r="JT102" s="22"/>
      <c r="JU102" s="22"/>
      <c r="JV102" s="22"/>
      <c r="JW102" s="22"/>
      <c r="JX102" s="22"/>
      <c r="JY102" s="22"/>
      <c r="JZ102" s="22"/>
      <c r="KA102" s="22"/>
      <c r="KB102" s="22"/>
      <c r="KC102" s="22"/>
      <c r="KD102" s="22"/>
      <c r="KE102" s="22"/>
      <c r="KF102" s="22"/>
      <c r="KG102" s="22"/>
      <c r="KH102" s="22"/>
    </row>
    <row r="103" spans="1:294" ht="19.5" x14ac:dyDescent="0.25">
      <c r="A103" s="39"/>
      <c r="B103" s="237" t="s">
        <v>176</v>
      </c>
      <c r="C103" s="237"/>
      <c r="D103" s="237"/>
      <c r="E103" s="237"/>
      <c r="F103" s="237"/>
      <c r="G103" s="237"/>
      <c r="H103" s="237"/>
      <c r="I103" s="237"/>
      <c r="J103" s="237"/>
      <c r="K103" s="237"/>
      <c r="L103" s="237"/>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c r="GI103" s="39"/>
      <c r="GJ103" s="39"/>
      <c r="GK103" s="39"/>
      <c r="GL103" s="39"/>
      <c r="GM103" s="39"/>
      <c r="GN103" s="39"/>
      <c r="GO103" s="39"/>
      <c r="GP103" s="39"/>
      <c r="GQ103" s="39"/>
      <c r="GR103" s="39"/>
      <c r="GS103" s="39"/>
      <c r="GT103" s="39"/>
      <c r="GU103" s="39"/>
      <c r="GV103" s="39"/>
      <c r="GW103" s="39"/>
      <c r="GX103" s="39"/>
      <c r="GY103" s="39"/>
      <c r="GZ103" s="39"/>
      <c r="HA103" s="39"/>
      <c r="HB103" s="39"/>
      <c r="HC103" s="39"/>
      <c r="HD103" s="39"/>
      <c r="HE103" s="39"/>
      <c r="HF103" s="39"/>
      <c r="HG103" s="39"/>
      <c r="HH103" s="39"/>
      <c r="HI103" s="39"/>
      <c r="HJ103" s="39"/>
      <c r="HK103" s="39"/>
      <c r="HL103" s="39"/>
      <c r="HM103" s="39"/>
      <c r="HN103" s="39"/>
      <c r="HO103" s="39"/>
      <c r="HP103" s="39"/>
      <c r="HQ103" s="39"/>
      <c r="HR103" s="39"/>
      <c r="HS103" s="39"/>
      <c r="HT103" s="39"/>
      <c r="HU103" s="39"/>
      <c r="HV103" s="39"/>
      <c r="HW103" s="39"/>
      <c r="HX103" s="39"/>
      <c r="HY103" s="39"/>
      <c r="HZ103" s="39"/>
      <c r="IA103" s="39"/>
      <c r="IB103" s="39"/>
      <c r="IC103" s="39"/>
      <c r="ID103" s="39"/>
      <c r="IE103" s="39"/>
      <c r="IF103" s="39"/>
      <c r="IG103" s="39"/>
      <c r="IH103" s="39"/>
      <c r="II103" s="39"/>
      <c r="IJ103" s="39"/>
      <c r="IK103" s="39"/>
      <c r="IL103" s="39"/>
      <c r="IM103" s="39"/>
      <c r="IN103" s="39"/>
      <c r="IO103" s="39"/>
      <c r="IP103" s="39"/>
      <c r="IQ103" s="39"/>
      <c r="IR103" s="39"/>
      <c r="IS103" s="39"/>
      <c r="IT103" s="39"/>
      <c r="IU103" s="39"/>
      <c r="IV103" s="39"/>
      <c r="IW103" s="39"/>
      <c r="IX103" s="39"/>
      <c r="IY103" s="39"/>
      <c r="IZ103" s="39"/>
      <c r="JA103" s="39"/>
      <c r="JB103" s="39"/>
      <c r="JC103" s="39"/>
      <c r="JD103" s="39"/>
      <c r="JE103" s="39"/>
      <c r="JF103" s="39"/>
      <c r="JG103" s="39"/>
      <c r="JH103" s="39"/>
      <c r="JI103" s="39"/>
      <c r="JJ103" s="39"/>
      <c r="JK103" s="39"/>
      <c r="JL103" s="39"/>
      <c r="JM103" s="39"/>
      <c r="JN103" s="39"/>
      <c r="JO103" s="39"/>
      <c r="JP103" s="39"/>
      <c r="JQ103" s="39"/>
      <c r="JR103" s="39"/>
      <c r="JS103" s="39"/>
      <c r="JT103" s="39"/>
      <c r="JU103" s="39"/>
      <c r="JV103" s="39"/>
      <c r="JW103" s="39"/>
      <c r="JX103" s="39"/>
      <c r="JY103" s="39"/>
      <c r="JZ103" s="39"/>
      <c r="KA103" s="39"/>
      <c r="KB103" s="39"/>
      <c r="KC103" s="39"/>
      <c r="KD103" s="39"/>
      <c r="KE103" s="39"/>
      <c r="KF103" s="39"/>
      <c r="KG103" s="39"/>
      <c r="KH103" s="39"/>
    </row>
    <row r="104" spans="1:294" ht="27.75" customHeight="1" x14ac:dyDescent="0.25">
      <c r="A104" s="39"/>
      <c r="B104" s="238" t="s">
        <v>177</v>
      </c>
      <c r="C104" s="239"/>
      <c r="D104" s="239"/>
      <c r="E104" s="69"/>
      <c r="F104" s="240" t="s">
        <v>178</v>
      </c>
      <c r="G104" s="241"/>
      <c r="H104" s="69"/>
      <c r="I104" s="238" t="s">
        <v>179</v>
      </c>
      <c r="J104" s="239"/>
      <c r="K104" s="194"/>
      <c r="L104" s="195"/>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c r="GK104" s="39"/>
      <c r="GL104" s="39"/>
      <c r="GM104" s="39"/>
      <c r="GN104" s="39"/>
      <c r="GO104" s="39"/>
      <c r="GP104" s="39"/>
      <c r="GQ104" s="39"/>
      <c r="GR104" s="39"/>
      <c r="GS104" s="39"/>
      <c r="GT104" s="39"/>
      <c r="GU104" s="39"/>
      <c r="GV104" s="39"/>
      <c r="GW104" s="39"/>
      <c r="GX104" s="39"/>
      <c r="GY104" s="39"/>
      <c r="GZ104" s="39"/>
      <c r="HA104" s="39"/>
      <c r="HB104" s="39"/>
      <c r="HC104" s="39"/>
      <c r="HD104" s="39"/>
      <c r="HE104" s="39"/>
      <c r="HF104" s="39"/>
      <c r="HG104" s="39"/>
      <c r="HH104" s="39"/>
      <c r="HI104" s="39"/>
      <c r="HJ104" s="39"/>
      <c r="HK104" s="39"/>
      <c r="HL104" s="39"/>
      <c r="HM104" s="39"/>
      <c r="HN104" s="39"/>
      <c r="HO104" s="39"/>
      <c r="HP104" s="39"/>
      <c r="HQ104" s="39"/>
      <c r="HR104" s="39"/>
      <c r="HS104" s="39"/>
      <c r="HT104" s="39"/>
      <c r="HU104" s="39"/>
      <c r="HV104" s="39"/>
      <c r="HW104" s="39"/>
      <c r="HX104" s="39"/>
      <c r="HY104" s="39"/>
      <c r="HZ104" s="39"/>
      <c r="IA104" s="39"/>
      <c r="IB104" s="39"/>
      <c r="IC104" s="39"/>
      <c r="ID104" s="39"/>
      <c r="IE104" s="39"/>
      <c r="IF104" s="39"/>
      <c r="IG104" s="39"/>
      <c r="IH104" s="39"/>
      <c r="II104" s="39"/>
      <c r="IJ104" s="39"/>
      <c r="IK104" s="39"/>
      <c r="IL104" s="39"/>
      <c r="IM104" s="39"/>
      <c r="IN104" s="39"/>
      <c r="IO104" s="39"/>
      <c r="IP104" s="39"/>
      <c r="IQ104" s="39"/>
      <c r="IR104" s="39"/>
      <c r="IS104" s="39"/>
      <c r="IT104" s="39"/>
      <c r="IU104" s="39"/>
      <c r="IV104" s="39"/>
      <c r="IW104" s="39"/>
      <c r="IX104" s="39"/>
      <c r="IY104" s="39"/>
      <c r="IZ104" s="39"/>
      <c r="JA104" s="39"/>
      <c r="JB104" s="39"/>
      <c r="JC104" s="39"/>
      <c r="JD104" s="39"/>
      <c r="JE104" s="39"/>
      <c r="JF104" s="39"/>
      <c r="JG104" s="39"/>
      <c r="JH104" s="39"/>
      <c r="JI104" s="39"/>
      <c r="JJ104" s="39"/>
      <c r="JK104" s="39"/>
      <c r="JL104" s="39"/>
      <c r="JM104" s="39"/>
      <c r="JN104" s="39"/>
      <c r="JO104" s="39"/>
      <c r="JP104" s="39"/>
      <c r="JQ104" s="39"/>
      <c r="JR104" s="39"/>
      <c r="JS104" s="39"/>
      <c r="JT104" s="39"/>
      <c r="JU104" s="39"/>
      <c r="JV104" s="39"/>
      <c r="JW104" s="39"/>
      <c r="JX104" s="39"/>
      <c r="JY104" s="39"/>
      <c r="JZ104" s="39"/>
      <c r="KA104" s="39"/>
      <c r="KB104" s="39"/>
      <c r="KC104" s="39"/>
      <c r="KD104" s="39"/>
      <c r="KE104" s="39"/>
      <c r="KF104" s="39"/>
      <c r="KG104" s="39"/>
      <c r="KH104" s="39"/>
    </row>
    <row r="105" spans="1:294" ht="32.1" customHeight="1" x14ac:dyDescent="0.25">
      <c r="A105" s="39"/>
      <c r="B105" s="242" t="s">
        <v>180</v>
      </c>
      <c r="C105" s="242"/>
      <c r="D105" s="243"/>
      <c r="E105" s="194"/>
      <c r="F105" s="194"/>
      <c r="G105" s="218" t="s">
        <v>181</v>
      </c>
      <c r="H105" s="218"/>
      <c r="I105" s="194"/>
      <c r="J105" s="194"/>
      <c r="K105" s="194"/>
      <c r="L105" s="195"/>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39"/>
      <c r="FI105" s="39"/>
      <c r="FJ105" s="3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c r="GH105" s="39"/>
      <c r="GI105" s="39"/>
      <c r="GJ105" s="39"/>
      <c r="GK105" s="39"/>
      <c r="GL105" s="39"/>
      <c r="GM105" s="39"/>
      <c r="GN105" s="39"/>
      <c r="GO105" s="39"/>
      <c r="GP105" s="39"/>
      <c r="GQ105" s="39"/>
      <c r="GR105" s="39"/>
      <c r="GS105" s="39"/>
      <c r="GT105" s="39"/>
      <c r="GU105" s="39"/>
      <c r="GV105" s="39"/>
      <c r="GW105" s="39"/>
      <c r="GX105" s="39"/>
      <c r="GY105" s="39"/>
      <c r="GZ105" s="39"/>
      <c r="HA105" s="39"/>
      <c r="HB105" s="39"/>
      <c r="HC105" s="39"/>
      <c r="HD105" s="39"/>
      <c r="HE105" s="39"/>
      <c r="HF105" s="39"/>
      <c r="HG105" s="39"/>
      <c r="HH105" s="39"/>
      <c r="HI105" s="39"/>
      <c r="HJ105" s="39"/>
      <c r="HK105" s="39"/>
      <c r="HL105" s="39"/>
      <c r="HM105" s="39"/>
      <c r="HN105" s="39"/>
      <c r="HO105" s="39"/>
      <c r="HP105" s="39"/>
      <c r="HQ105" s="39"/>
      <c r="HR105" s="39"/>
      <c r="HS105" s="39"/>
      <c r="HT105" s="39"/>
      <c r="HU105" s="39"/>
      <c r="HV105" s="39"/>
      <c r="HW105" s="39"/>
      <c r="HX105" s="39"/>
      <c r="HY105" s="39"/>
      <c r="HZ105" s="39"/>
      <c r="IA105" s="39"/>
      <c r="IB105" s="39"/>
      <c r="IC105" s="39"/>
      <c r="ID105" s="39"/>
      <c r="IE105" s="39"/>
      <c r="IF105" s="39"/>
      <c r="IG105" s="39"/>
      <c r="IH105" s="39"/>
      <c r="II105" s="39"/>
      <c r="IJ105" s="39"/>
      <c r="IK105" s="39"/>
      <c r="IL105" s="39"/>
      <c r="IM105" s="39"/>
      <c r="IN105" s="39"/>
      <c r="IO105" s="39"/>
      <c r="IP105" s="39"/>
      <c r="IQ105" s="39"/>
      <c r="IR105" s="39"/>
      <c r="IS105" s="39"/>
      <c r="IT105" s="39"/>
      <c r="IU105" s="39"/>
      <c r="IV105" s="39"/>
      <c r="IW105" s="39"/>
      <c r="IX105" s="39"/>
      <c r="IY105" s="39"/>
      <c r="IZ105" s="39"/>
      <c r="JA105" s="39"/>
      <c r="JB105" s="39"/>
      <c r="JC105" s="39"/>
      <c r="JD105" s="39"/>
      <c r="JE105" s="39"/>
      <c r="JF105" s="39"/>
      <c r="JG105" s="39"/>
      <c r="JH105" s="39"/>
      <c r="JI105" s="39"/>
      <c r="JJ105" s="39"/>
      <c r="JK105" s="39"/>
      <c r="JL105" s="39"/>
      <c r="JM105" s="39"/>
      <c r="JN105" s="39"/>
      <c r="JO105" s="39"/>
      <c r="JP105" s="39"/>
      <c r="JQ105" s="39"/>
      <c r="JR105" s="39"/>
      <c r="JS105" s="39"/>
      <c r="JT105" s="39"/>
      <c r="JU105" s="39"/>
      <c r="JV105" s="39"/>
      <c r="JW105" s="39"/>
      <c r="JX105" s="39"/>
      <c r="JY105" s="39"/>
      <c r="JZ105" s="39"/>
      <c r="KA105" s="39"/>
      <c r="KB105" s="39"/>
      <c r="KC105" s="39"/>
      <c r="KD105" s="39"/>
      <c r="KE105" s="39"/>
      <c r="KF105" s="39"/>
      <c r="KG105" s="39"/>
      <c r="KH105" s="39"/>
    </row>
    <row r="106" spans="1:294" ht="9" customHeight="1" x14ac:dyDescent="0.25">
      <c r="A106" s="39"/>
      <c r="B106" s="224" t="s">
        <v>182</v>
      </c>
      <c r="C106" s="224"/>
      <c r="D106" s="225"/>
      <c r="E106" s="226"/>
      <c r="F106" s="226"/>
      <c r="G106" s="226"/>
      <c r="H106" s="226"/>
      <c r="I106" s="226"/>
      <c r="J106" s="226"/>
      <c r="K106" s="226"/>
      <c r="L106" s="226"/>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39"/>
      <c r="EO106" s="39"/>
      <c r="EP106" s="39"/>
      <c r="EQ106" s="39"/>
      <c r="ER106" s="39"/>
      <c r="ES106" s="39"/>
      <c r="ET106" s="39"/>
      <c r="EU106" s="39"/>
      <c r="EV106" s="39"/>
      <c r="EW106" s="39"/>
      <c r="EX106" s="39"/>
      <c r="EY106" s="39"/>
      <c r="EZ106" s="39"/>
      <c r="FA106" s="39"/>
      <c r="FB106" s="39"/>
      <c r="FC106" s="39"/>
      <c r="FD106" s="39"/>
      <c r="FE106" s="39"/>
      <c r="FF106" s="39"/>
      <c r="FG106" s="39"/>
      <c r="FH106" s="39"/>
      <c r="FI106" s="39"/>
      <c r="FJ106" s="39"/>
      <c r="FK106" s="39"/>
      <c r="FL106" s="39"/>
      <c r="FM106" s="39"/>
      <c r="FN106" s="39"/>
      <c r="FO106" s="39"/>
      <c r="FP106" s="39"/>
      <c r="FQ106" s="39"/>
      <c r="FR106" s="39"/>
      <c r="FS106" s="39"/>
      <c r="FT106" s="39"/>
      <c r="FU106" s="39"/>
      <c r="FV106" s="39"/>
      <c r="FW106" s="39"/>
      <c r="FX106" s="39"/>
      <c r="FY106" s="39"/>
      <c r="FZ106" s="39"/>
      <c r="GA106" s="39"/>
      <c r="GB106" s="39"/>
      <c r="GC106" s="39"/>
      <c r="GD106" s="39"/>
      <c r="GE106" s="39"/>
      <c r="GF106" s="39"/>
      <c r="GG106" s="39"/>
      <c r="GH106" s="39"/>
      <c r="GI106" s="39"/>
      <c r="GJ106" s="39"/>
      <c r="GK106" s="39"/>
      <c r="GL106" s="39"/>
      <c r="GM106" s="39"/>
      <c r="GN106" s="39"/>
      <c r="GO106" s="39"/>
      <c r="GP106" s="39"/>
      <c r="GQ106" s="39"/>
      <c r="GR106" s="39"/>
      <c r="GS106" s="39"/>
      <c r="GT106" s="39"/>
      <c r="GU106" s="39"/>
      <c r="GV106" s="39"/>
      <c r="GW106" s="39"/>
      <c r="GX106" s="39"/>
      <c r="GY106" s="39"/>
      <c r="GZ106" s="39"/>
      <c r="HA106" s="39"/>
      <c r="HB106" s="39"/>
      <c r="HC106" s="39"/>
      <c r="HD106" s="39"/>
      <c r="HE106" s="39"/>
      <c r="HF106" s="39"/>
      <c r="HG106" s="39"/>
      <c r="HH106" s="39"/>
      <c r="HI106" s="39"/>
      <c r="HJ106" s="39"/>
      <c r="HK106" s="39"/>
      <c r="HL106" s="39"/>
      <c r="HM106" s="39"/>
      <c r="HN106" s="39"/>
      <c r="HO106" s="39"/>
      <c r="HP106" s="39"/>
      <c r="HQ106" s="39"/>
      <c r="HR106" s="39"/>
      <c r="HS106" s="39"/>
      <c r="HT106" s="39"/>
      <c r="HU106" s="39"/>
      <c r="HV106" s="39"/>
      <c r="HW106" s="39"/>
      <c r="HX106" s="39"/>
      <c r="HY106" s="39"/>
      <c r="HZ106" s="39"/>
      <c r="IA106" s="39"/>
      <c r="IB106" s="39"/>
      <c r="IC106" s="39"/>
      <c r="ID106" s="39"/>
      <c r="IE106" s="39"/>
      <c r="IF106" s="39"/>
      <c r="IG106" s="39"/>
      <c r="IH106" s="39"/>
      <c r="II106" s="39"/>
      <c r="IJ106" s="39"/>
      <c r="IK106" s="39"/>
      <c r="IL106" s="39"/>
      <c r="IM106" s="39"/>
      <c r="IN106" s="39"/>
      <c r="IO106" s="39"/>
      <c r="IP106" s="39"/>
      <c r="IQ106" s="39"/>
      <c r="IR106" s="39"/>
      <c r="IS106" s="39"/>
      <c r="IT106" s="39"/>
      <c r="IU106" s="39"/>
      <c r="IV106" s="39"/>
      <c r="IW106" s="39"/>
      <c r="IX106" s="39"/>
      <c r="IY106" s="39"/>
      <c r="IZ106" s="39"/>
      <c r="JA106" s="39"/>
      <c r="JB106" s="39"/>
      <c r="JC106" s="39"/>
      <c r="JD106" s="39"/>
      <c r="JE106" s="39"/>
      <c r="JF106" s="39"/>
      <c r="JG106" s="39"/>
      <c r="JH106" s="39"/>
      <c r="JI106" s="39"/>
      <c r="JJ106" s="39"/>
      <c r="JK106" s="39"/>
      <c r="JL106" s="39"/>
      <c r="JM106" s="39"/>
      <c r="JN106" s="39"/>
      <c r="JO106" s="39"/>
      <c r="JP106" s="39"/>
      <c r="JQ106" s="39"/>
      <c r="JR106" s="39"/>
      <c r="JS106" s="39"/>
      <c r="JT106" s="39"/>
      <c r="JU106" s="39"/>
      <c r="JV106" s="39"/>
      <c r="JW106" s="39"/>
      <c r="JX106" s="39"/>
      <c r="JY106" s="39"/>
      <c r="JZ106" s="39"/>
      <c r="KA106" s="39"/>
      <c r="KB106" s="39"/>
      <c r="KC106" s="39"/>
      <c r="KD106" s="39"/>
      <c r="KE106" s="39"/>
      <c r="KF106" s="39"/>
      <c r="KG106" s="39"/>
      <c r="KH106" s="39"/>
    </row>
    <row r="107" spans="1:294" ht="48" customHeight="1" x14ac:dyDescent="0.25">
      <c r="A107" s="39"/>
      <c r="B107" s="224"/>
      <c r="C107" s="224"/>
      <c r="D107" s="226"/>
      <c r="E107" s="226"/>
      <c r="F107" s="226"/>
      <c r="G107" s="226"/>
      <c r="H107" s="226"/>
      <c r="I107" s="226"/>
      <c r="J107" s="226"/>
      <c r="K107" s="226"/>
      <c r="L107" s="226"/>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39"/>
      <c r="EV107" s="39"/>
      <c r="EW107" s="39"/>
      <c r="EX107" s="39"/>
      <c r="EY107" s="39"/>
      <c r="EZ107" s="39"/>
      <c r="FA107" s="39"/>
      <c r="FB107" s="39"/>
      <c r="FC107" s="39"/>
      <c r="FD107" s="39"/>
      <c r="FE107" s="39"/>
      <c r="FF107" s="39"/>
      <c r="FG107" s="39"/>
      <c r="FH107" s="39"/>
      <c r="FI107" s="39"/>
      <c r="FJ107" s="3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c r="GI107" s="39"/>
      <c r="GJ107" s="39"/>
      <c r="GK107" s="39"/>
      <c r="GL107" s="39"/>
      <c r="GM107" s="39"/>
      <c r="GN107" s="39"/>
      <c r="GO107" s="39"/>
      <c r="GP107" s="39"/>
      <c r="GQ107" s="39"/>
      <c r="GR107" s="39"/>
      <c r="GS107" s="39"/>
      <c r="GT107" s="39"/>
      <c r="GU107" s="39"/>
      <c r="GV107" s="39"/>
      <c r="GW107" s="39"/>
      <c r="GX107" s="39"/>
      <c r="GY107" s="39"/>
      <c r="GZ107" s="39"/>
      <c r="HA107" s="39"/>
      <c r="HB107" s="39"/>
      <c r="HC107" s="39"/>
      <c r="HD107" s="39"/>
      <c r="HE107" s="39"/>
      <c r="HF107" s="39"/>
      <c r="HG107" s="39"/>
      <c r="HH107" s="39"/>
      <c r="HI107" s="39"/>
      <c r="HJ107" s="39"/>
      <c r="HK107" s="39"/>
      <c r="HL107" s="39"/>
      <c r="HM107" s="39"/>
      <c r="HN107" s="39"/>
      <c r="HO107" s="39"/>
      <c r="HP107" s="39"/>
      <c r="HQ107" s="39"/>
      <c r="HR107" s="39"/>
      <c r="HS107" s="39"/>
      <c r="HT107" s="39"/>
      <c r="HU107" s="39"/>
      <c r="HV107" s="39"/>
      <c r="HW107" s="39"/>
      <c r="HX107" s="39"/>
      <c r="HY107" s="39"/>
      <c r="HZ107" s="39"/>
      <c r="IA107" s="39"/>
      <c r="IB107" s="39"/>
      <c r="IC107" s="39"/>
      <c r="ID107" s="39"/>
      <c r="IE107" s="39"/>
      <c r="IF107" s="39"/>
      <c r="IG107" s="39"/>
      <c r="IH107" s="39"/>
      <c r="II107" s="39"/>
      <c r="IJ107" s="39"/>
      <c r="IK107" s="39"/>
      <c r="IL107" s="39"/>
      <c r="IM107" s="39"/>
      <c r="IN107" s="39"/>
      <c r="IO107" s="39"/>
      <c r="IP107" s="39"/>
      <c r="IQ107" s="39"/>
      <c r="IR107" s="39"/>
      <c r="IS107" s="39"/>
      <c r="IT107" s="39"/>
      <c r="IU107" s="39"/>
      <c r="IV107" s="39"/>
      <c r="IW107" s="39"/>
      <c r="IX107" s="39"/>
      <c r="IY107" s="39"/>
      <c r="IZ107" s="39"/>
      <c r="JA107" s="39"/>
      <c r="JB107" s="39"/>
      <c r="JC107" s="39"/>
      <c r="JD107" s="39"/>
      <c r="JE107" s="39"/>
      <c r="JF107" s="39"/>
      <c r="JG107" s="39"/>
      <c r="JH107" s="39"/>
      <c r="JI107" s="39"/>
      <c r="JJ107" s="39"/>
      <c r="JK107" s="39"/>
      <c r="JL107" s="39"/>
      <c r="JM107" s="39"/>
      <c r="JN107" s="39"/>
      <c r="JO107" s="39"/>
      <c r="JP107" s="39"/>
      <c r="JQ107" s="39"/>
      <c r="JR107" s="39"/>
      <c r="JS107" s="39"/>
      <c r="JT107" s="39"/>
      <c r="JU107" s="39"/>
      <c r="JV107" s="39"/>
      <c r="JW107" s="39"/>
      <c r="JX107" s="39"/>
      <c r="JY107" s="39"/>
      <c r="JZ107" s="39"/>
      <c r="KA107" s="39"/>
      <c r="KB107" s="39"/>
      <c r="KC107" s="39"/>
      <c r="KD107" s="39"/>
      <c r="KE107" s="39"/>
      <c r="KF107" s="39"/>
      <c r="KG107" s="39"/>
      <c r="KH107" s="39"/>
    </row>
    <row r="108" spans="1:294" ht="32.1" customHeight="1" x14ac:dyDescent="0.25">
      <c r="A108" s="39"/>
      <c r="B108" s="227" t="s">
        <v>183</v>
      </c>
      <c r="C108" s="228"/>
      <c r="D108" s="231"/>
      <c r="E108" s="232"/>
      <c r="F108" s="232"/>
      <c r="G108" s="232"/>
      <c r="H108" s="232"/>
      <c r="I108" s="232"/>
      <c r="J108" s="232"/>
      <c r="K108" s="232"/>
      <c r="L108" s="233"/>
      <c r="M108" s="39"/>
      <c r="N108" s="39"/>
      <c r="O108" s="39"/>
      <c r="P108" s="39"/>
      <c r="Q108" s="39"/>
      <c r="R108" s="39"/>
      <c r="S108" s="39"/>
      <c r="T108" s="39"/>
      <c r="U108" s="39"/>
      <c r="V108" s="39"/>
      <c r="W108" s="39"/>
      <c r="X108" s="118"/>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c r="FH108" s="39"/>
      <c r="FI108" s="39"/>
      <c r="FJ108" s="3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9"/>
      <c r="GJ108" s="39"/>
      <c r="GK108" s="39"/>
      <c r="GL108" s="39"/>
      <c r="GM108" s="39"/>
      <c r="GN108" s="39"/>
      <c r="GO108" s="39"/>
      <c r="GP108" s="39"/>
      <c r="GQ108" s="39"/>
      <c r="GR108" s="39"/>
      <c r="GS108" s="39"/>
      <c r="GT108" s="39"/>
      <c r="GU108" s="39"/>
      <c r="GV108" s="39"/>
      <c r="GW108" s="39"/>
      <c r="GX108" s="39"/>
      <c r="GY108" s="39"/>
      <c r="GZ108" s="39"/>
      <c r="HA108" s="39"/>
      <c r="HB108" s="39"/>
      <c r="HC108" s="39"/>
      <c r="HD108" s="39"/>
      <c r="HE108" s="39"/>
      <c r="HF108" s="39"/>
      <c r="HG108" s="39"/>
      <c r="HH108" s="39"/>
      <c r="HI108" s="39"/>
      <c r="HJ108" s="39"/>
      <c r="HK108" s="39"/>
      <c r="HL108" s="39"/>
      <c r="HM108" s="39"/>
      <c r="HN108" s="39"/>
      <c r="HO108" s="39"/>
      <c r="HP108" s="39"/>
      <c r="HQ108" s="39"/>
      <c r="HR108" s="39"/>
      <c r="HS108" s="39"/>
      <c r="HT108" s="39"/>
      <c r="HU108" s="39"/>
      <c r="HV108" s="39"/>
      <c r="HW108" s="39"/>
      <c r="HX108" s="39"/>
      <c r="HY108" s="39"/>
      <c r="HZ108" s="39"/>
      <c r="IA108" s="39"/>
      <c r="IB108" s="39"/>
      <c r="IC108" s="39"/>
      <c r="ID108" s="39"/>
      <c r="IE108" s="39"/>
      <c r="IF108" s="39"/>
      <c r="IG108" s="39"/>
      <c r="IH108" s="39"/>
      <c r="II108" s="39"/>
      <c r="IJ108" s="39"/>
      <c r="IK108" s="39"/>
      <c r="IL108" s="39"/>
      <c r="IM108" s="39"/>
      <c r="IN108" s="39"/>
      <c r="IO108" s="39"/>
      <c r="IP108" s="39"/>
      <c r="IQ108" s="39"/>
      <c r="IR108" s="39"/>
      <c r="IS108" s="39"/>
      <c r="IT108" s="39"/>
      <c r="IU108" s="39"/>
      <c r="IV108" s="39"/>
      <c r="IW108" s="39"/>
      <c r="IX108" s="39"/>
      <c r="IY108" s="39"/>
      <c r="IZ108" s="39"/>
      <c r="JA108" s="39"/>
      <c r="JB108" s="39"/>
      <c r="JC108" s="39"/>
      <c r="JD108" s="39"/>
      <c r="JE108" s="39"/>
      <c r="JF108" s="39"/>
      <c r="JG108" s="39"/>
      <c r="JH108" s="39"/>
      <c r="JI108" s="39"/>
      <c r="JJ108" s="39"/>
      <c r="JK108" s="39"/>
      <c r="JL108" s="39"/>
      <c r="JM108" s="39"/>
      <c r="JN108" s="39"/>
      <c r="JO108" s="39"/>
      <c r="JP108" s="39"/>
      <c r="JQ108" s="39"/>
      <c r="JR108" s="39"/>
      <c r="JS108" s="39"/>
      <c r="JT108" s="39"/>
      <c r="JU108" s="39"/>
      <c r="JV108" s="39"/>
      <c r="JW108" s="39"/>
      <c r="JX108" s="39"/>
      <c r="JY108" s="39"/>
      <c r="JZ108" s="39"/>
      <c r="KA108" s="39"/>
      <c r="KB108" s="39"/>
      <c r="KC108" s="39"/>
      <c r="KD108" s="39"/>
      <c r="KE108" s="39"/>
      <c r="KF108" s="39"/>
      <c r="KG108" s="39"/>
      <c r="KH108" s="39"/>
    </row>
    <row r="109" spans="1:294" ht="29.25" customHeight="1" x14ac:dyDescent="0.25">
      <c r="A109" s="39"/>
      <c r="B109" s="229"/>
      <c r="C109" s="230"/>
      <c r="D109" s="231"/>
      <c r="E109" s="232"/>
      <c r="F109" s="232"/>
      <c r="G109" s="232"/>
      <c r="H109" s="232"/>
      <c r="I109" s="232"/>
      <c r="J109" s="232"/>
      <c r="K109" s="232"/>
      <c r="L109" s="233"/>
      <c r="M109" s="39"/>
      <c r="N109" s="39"/>
      <c r="O109" s="39"/>
      <c r="P109" s="39"/>
      <c r="Q109" s="39"/>
      <c r="R109" s="39"/>
      <c r="S109" s="39"/>
      <c r="T109" s="39"/>
      <c r="U109" s="39"/>
      <c r="V109" s="39"/>
      <c r="W109" s="39"/>
      <c r="X109" s="118"/>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c r="GH109" s="39"/>
      <c r="GI109" s="39"/>
      <c r="GJ109" s="39"/>
      <c r="GK109" s="39"/>
      <c r="GL109" s="39"/>
      <c r="GM109" s="39"/>
      <c r="GN109" s="39"/>
      <c r="GO109" s="39"/>
      <c r="GP109" s="39"/>
      <c r="GQ109" s="39"/>
      <c r="GR109" s="39"/>
      <c r="GS109" s="39"/>
      <c r="GT109" s="39"/>
      <c r="GU109" s="39"/>
      <c r="GV109" s="39"/>
      <c r="GW109" s="39"/>
      <c r="GX109" s="39"/>
      <c r="GY109" s="39"/>
      <c r="GZ109" s="39"/>
      <c r="HA109" s="39"/>
      <c r="HB109" s="39"/>
      <c r="HC109" s="39"/>
      <c r="HD109" s="39"/>
      <c r="HE109" s="39"/>
      <c r="HF109" s="39"/>
      <c r="HG109" s="39"/>
      <c r="HH109" s="39"/>
      <c r="HI109" s="39"/>
      <c r="HJ109" s="39"/>
      <c r="HK109" s="39"/>
      <c r="HL109" s="39"/>
      <c r="HM109" s="39"/>
      <c r="HN109" s="39"/>
      <c r="HO109" s="39"/>
      <c r="HP109" s="39"/>
      <c r="HQ109" s="39"/>
      <c r="HR109" s="39"/>
      <c r="HS109" s="39"/>
      <c r="HT109" s="39"/>
      <c r="HU109" s="39"/>
      <c r="HV109" s="39"/>
      <c r="HW109" s="39"/>
      <c r="HX109" s="39"/>
      <c r="HY109" s="39"/>
      <c r="HZ109" s="39"/>
      <c r="IA109" s="39"/>
      <c r="IB109" s="39"/>
      <c r="IC109" s="39"/>
      <c r="ID109" s="39"/>
      <c r="IE109" s="39"/>
      <c r="IF109" s="39"/>
      <c r="IG109" s="39"/>
      <c r="IH109" s="39"/>
      <c r="II109" s="39"/>
      <c r="IJ109" s="39"/>
      <c r="IK109" s="39"/>
      <c r="IL109" s="39"/>
      <c r="IM109" s="39"/>
      <c r="IN109" s="39"/>
      <c r="IO109" s="39"/>
      <c r="IP109" s="39"/>
      <c r="IQ109" s="39"/>
      <c r="IR109" s="39"/>
      <c r="IS109" s="39"/>
      <c r="IT109" s="39"/>
      <c r="IU109" s="39"/>
      <c r="IV109" s="39"/>
      <c r="IW109" s="39"/>
      <c r="IX109" s="39"/>
      <c r="IY109" s="39"/>
      <c r="IZ109" s="39"/>
      <c r="JA109" s="39"/>
      <c r="JB109" s="39"/>
      <c r="JC109" s="39"/>
      <c r="JD109" s="39"/>
      <c r="JE109" s="39"/>
      <c r="JF109" s="39"/>
      <c r="JG109" s="39"/>
      <c r="JH109" s="39"/>
      <c r="JI109" s="39"/>
      <c r="JJ109" s="39"/>
      <c r="JK109" s="39"/>
      <c r="JL109" s="39"/>
      <c r="JM109" s="39"/>
      <c r="JN109" s="39"/>
      <c r="JO109" s="39"/>
      <c r="JP109" s="39"/>
      <c r="JQ109" s="39"/>
      <c r="JR109" s="39"/>
      <c r="JS109" s="39"/>
      <c r="JT109" s="39"/>
      <c r="JU109" s="39"/>
      <c r="JV109" s="39"/>
      <c r="JW109" s="39"/>
      <c r="JX109" s="39"/>
      <c r="JY109" s="39"/>
      <c r="JZ109" s="39"/>
      <c r="KA109" s="39"/>
      <c r="KB109" s="39"/>
      <c r="KC109" s="39"/>
      <c r="KD109" s="39"/>
      <c r="KE109" s="39"/>
      <c r="KF109" s="39"/>
      <c r="KG109" s="39"/>
      <c r="KH109" s="39"/>
    </row>
    <row r="110" spans="1:294" ht="19.5" x14ac:dyDescent="0.4">
      <c r="A110" s="39"/>
      <c r="B110" s="234" t="s">
        <v>184</v>
      </c>
      <c r="C110" s="235"/>
      <c r="D110" s="235"/>
      <c r="E110" s="235"/>
      <c r="F110" s="235"/>
      <c r="G110" s="235"/>
      <c r="H110" s="235"/>
      <c r="I110" s="235"/>
      <c r="J110" s="235"/>
      <c r="K110" s="235"/>
      <c r="L110" s="236"/>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c r="GH110" s="39"/>
      <c r="GI110" s="39"/>
      <c r="GJ110" s="39"/>
      <c r="GK110" s="39"/>
      <c r="GL110" s="39"/>
      <c r="GM110" s="39"/>
      <c r="GN110" s="39"/>
      <c r="GO110" s="39"/>
      <c r="GP110" s="39"/>
      <c r="GQ110" s="39"/>
      <c r="GR110" s="39"/>
      <c r="GS110" s="39"/>
      <c r="GT110" s="39"/>
      <c r="GU110" s="39"/>
      <c r="GV110" s="39"/>
      <c r="GW110" s="39"/>
      <c r="GX110" s="39"/>
      <c r="GY110" s="39"/>
      <c r="GZ110" s="39"/>
      <c r="HA110" s="39"/>
      <c r="HB110" s="39"/>
      <c r="HC110" s="39"/>
      <c r="HD110" s="39"/>
      <c r="HE110" s="39"/>
      <c r="HF110" s="39"/>
      <c r="HG110" s="39"/>
      <c r="HH110" s="39"/>
      <c r="HI110" s="39"/>
      <c r="HJ110" s="39"/>
      <c r="HK110" s="39"/>
      <c r="HL110" s="39"/>
      <c r="HM110" s="39"/>
      <c r="HN110" s="39"/>
      <c r="HO110" s="39"/>
      <c r="HP110" s="39"/>
      <c r="HQ110" s="39"/>
      <c r="HR110" s="39"/>
      <c r="HS110" s="39"/>
      <c r="HT110" s="39"/>
      <c r="HU110" s="39"/>
      <c r="HV110" s="39"/>
      <c r="HW110" s="39"/>
      <c r="HX110" s="39"/>
      <c r="HY110" s="39"/>
      <c r="HZ110" s="39"/>
      <c r="IA110" s="39"/>
      <c r="IB110" s="39"/>
      <c r="IC110" s="39"/>
      <c r="ID110" s="39"/>
      <c r="IE110" s="39"/>
      <c r="IF110" s="39"/>
      <c r="IG110" s="39"/>
      <c r="IH110" s="39"/>
      <c r="II110" s="39"/>
      <c r="IJ110" s="39"/>
      <c r="IK110" s="39"/>
      <c r="IL110" s="39"/>
      <c r="IM110" s="39"/>
      <c r="IN110" s="39"/>
      <c r="IO110" s="39"/>
      <c r="IP110" s="39"/>
      <c r="IQ110" s="39"/>
      <c r="IR110" s="39"/>
      <c r="IS110" s="39"/>
      <c r="IT110" s="39"/>
      <c r="IU110" s="39"/>
      <c r="IV110" s="39"/>
      <c r="IW110" s="39"/>
      <c r="IX110" s="39"/>
      <c r="IY110" s="39"/>
      <c r="IZ110" s="39"/>
      <c r="JA110" s="39"/>
      <c r="JB110" s="39"/>
      <c r="JC110" s="39"/>
      <c r="JD110" s="39"/>
      <c r="JE110" s="39"/>
      <c r="JF110" s="39"/>
      <c r="JG110" s="39"/>
      <c r="JH110" s="39"/>
      <c r="JI110" s="39"/>
      <c r="JJ110" s="39"/>
      <c r="JK110" s="39"/>
      <c r="JL110" s="39"/>
      <c r="JM110" s="39"/>
      <c r="JN110" s="39"/>
      <c r="JO110" s="39"/>
      <c r="JP110" s="39"/>
      <c r="JQ110" s="39"/>
      <c r="JR110" s="39"/>
      <c r="JS110" s="39"/>
      <c r="JT110" s="39"/>
      <c r="JU110" s="39"/>
      <c r="JV110" s="39"/>
      <c r="JW110" s="39"/>
      <c r="JX110" s="39"/>
      <c r="JY110" s="39"/>
      <c r="JZ110" s="39"/>
      <c r="KA110" s="39"/>
      <c r="KB110" s="39"/>
      <c r="KC110" s="39"/>
      <c r="KD110" s="39"/>
      <c r="KE110" s="39"/>
      <c r="KF110" s="39"/>
      <c r="KG110" s="39"/>
      <c r="KH110" s="39"/>
    </row>
    <row r="111" spans="1:294" ht="31.5" x14ac:dyDescent="0.25">
      <c r="A111" s="39"/>
      <c r="B111" s="221" t="s">
        <v>185</v>
      </c>
      <c r="C111" s="221"/>
      <c r="D111" s="107" t="s">
        <v>164</v>
      </c>
      <c r="E111" s="107" t="s">
        <v>186</v>
      </c>
      <c r="F111" s="107" t="s">
        <v>187</v>
      </c>
      <c r="G111" s="108" t="s">
        <v>163</v>
      </c>
      <c r="H111" s="222" t="s">
        <v>188</v>
      </c>
      <c r="I111" s="223"/>
      <c r="J111" s="107" t="s">
        <v>189</v>
      </c>
      <c r="K111" s="107" t="s">
        <v>190</v>
      </c>
      <c r="L111" s="108" t="s">
        <v>191</v>
      </c>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39"/>
      <c r="DA111" s="39"/>
      <c r="DB111" s="39"/>
      <c r="DC111" s="39"/>
      <c r="DD111" s="39"/>
      <c r="DE111" s="39"/>
      <c r="DF111" s="39"/>
      <c r="DG111" s="39"/>
      <c r="DH111" s="39"/>
      <c r="DI111" s="39"/>
      <c r="DJ111" s="39"/>
      <c r="DK111" s="39"/>
      <c r="DL111" s="39"/>
      <c r="DM111" s="39"/>
      <c r="DN111" s="39"/>
      <c r="DO111" s="39"/>
      <c r="DP111" s="39"/>
      <c r="DQ111" s="39"/>
      <c r="DR111" s="39"/>
      <c r="DS111" s="39"/>
      <c r="DT111" s="39"/>
      <c r="DU111" s="39"/>
      <c r="DV111" s="39"/>
      <c r="DW111" s="39"/>
      <c r="DX111" s="39"/>
      <c r="DY111" s="39"/>
      <c r="DZ111" s="39"/>
      <c r="EA111" s="39"/>
      <c r="EB111" s="39"/>
      <c r="EC111" s="39"/>
      <c r="ED111" s="39"/>
      <c r="EE111" s="39"/>
      <c r="EF111" s="39"/>
      <c r="EG111" s="39"/>
      <c r="EH111" s="39"/>
      <c r="EI111" s="39"/>
      <c r="EJ111" s="39"/>
      <c r="EK111" s="39"/>
      <c r="EL111" s="39"/>
      <c r="EM111" s="39"/>
      <c r="EN111" s="39"/>
      <c r="EO111" s="39"/>
      <c r="EP111" s="39"/>
      <c r="EQ111" s="39"/>
      <c r="ER111" s="39"/>
      <c r="ES111" s="39"/>
      <c r="ET111" s="39"/>
      <c r="EU111" s="39"/>
      <c r="EV111" s="39"/>
      <c r="EW111" s="39"/>
      <c r="EX111" s="39"/>
      <c r="EY111" s="39"/>
      <c r="EZ111" s="39"/>
      <c r="FA111" s="39"/>
      <c r="FB111" s="39"/>
      <c r="FC111" s="39"/>
      <c r="FD111" s="39"/>
      <c r="FE111" s="39"/>
      <c r="FF111" s="39"/>
      <c r="FG111" s="39"/>
      <c r="FH111" s="39"/>
      <c r="FI111" s="39"/>
      <c r="FJ111" s="39"/>
      <c r="FK111" s="39"/>
      <c r="FL111" s="39"/>
      <c r="FM111" s="39"/>
      <c r="FN111" s="39"/>
      <c r="FO111" s="39"/>
      <c r="FP111" s="39"/>
      <c r="FQ111" s="39"/>
      <c r="FR111" s="39"/>
      <c r="FS111" s="39"/>
      <c r="FT111" s="39"/>
      <c r="FU111" s="39"/>
      <c r="FV111" s="39"/>
      <c r="FW111" s="39"/>
      <c r="FX111" s="39"/>
      <c r="FY111" s="39"/>
      <c r="FZ111" s="39"/>
      <c r="GA111" s="39"/>
      <c r="GB111" s="39"/>
      <c r="GC111" s="39"/>
      <c r="GD111" s="39"/>
      <c r="GE111" s="39"/>
      <c r="GF111" s="39"/>
      <c r="GG111" s="39"/>
      <c r="GH111" s="39"/>
      <c r="GI111" s="39"/>
      <c r="GJ111" s="39"/>
      <c r="GK111" s="39"/>
      <c r="GL111" s="39"/>
      <c r="GM111" s="39"/>
      <c r="GN111" s="39"/>
      <c r="GO111" s="39"/>
      <c r="GP111" s="39"/>
      <c r="GQ111" s="39"/>
      <c r="GR111" s="39"/>
      <c r="GS111" s="39"/>
      <c r="GT111" s="39"/>
      <c r="GU111" s="39"/>
      <c r="GV111" s="39"/>
      <c r="GW111" s="39"/>
      <c r="GX111" s="39"/>
      <c r="GY111" s="39"/>
      <c r="GZ111" s="39"/>
      <c r="HA111" s="39"/>
      <c r="HB111" s="39"/>
      <c r="HC111" s="39"/>
      <c r="HD111" s="39"/>
      <c r="HE111" s="39"/>
      <c r="HF111" s="39"/>
      <c r="HG111" s="39"/>
      <c r="HH111" s="39"/>
      <c r="HI111" s="39"/>
      <c r="HJ111" s="39"/>
      <c r="HK111" s="39"/>
      <c r="HL111" s="39"/>
      <c r="HM111" s="39"/>
      <c r="HN111" s="39"/>
      <c r="HO111" s="39"/>
      <c r="HP111" s="39"/>
      <c r="HQ111" s="39"/>
      <c r="HR111" s="39"/>
      <c r="HS111" s="39"/>
      <c r="HT111" s="39"/>
      <c r="HU111" s="39"/>
      <c r="HV111" s="39"/>
      <c r="HW111" s="39"/>
      <c r="HX111" s="39"/>
      <c r="HY111" s="39"/>
      <c r="HZ111" s="39"/>
      <c r="IA111" s="39"/>
      <c r="IB111" s="39"/>
      <c r="IC111" s="39"/>
      <c r="ID111" s="39"/>
      <c r="IE111" s="39"/>
      <c r="IF111" s="39"/>
      <c r="IG111" s="39"/>
      <c r="IH111" s="39"/>
      <c r="II111" s="39"/>
      <c r="IJ111" s="39"/>
      <c r="IK111" s="39"/>
      <c r="IL111" s="39"/>
      <c r="IM111" s="39"/>
      <c r="IN111" s="39"/>
      <c r="IO111" s="39"/>
      <c r="IP111" s="39"/>
      <c r="IQ111" s="39"/>
      <c r="IR111" s="39"/>
      <c r="IS111" s="39"/>
      <c r="IT111" s="39"/>
      <c r="IU111" s="39"/>
      <c r="IV111" s="39"/>
      <c r="IW111" s="39"/>
      <c r="IX111" s="39"/>
      <c r="IY111" s="39"/>
      <c r="IZ111" s="39"/>
      <c r="JA111" s="39"/>
      <c r="JB111" s="39"/>
      <c r="JC111" s="39"/>
      <c r="JD111" s="39"/>
      <c r="JE111" s="39"/>
      <c r="JF111" s="39"/>
      <c r="JG111" s="39"/>
      <c r="JH111" s="39"/>
      <c r="JI111" s="39"/>
      <c r="JJ111" s="39"/>
      <c r="JK111" s="39"/>
      <c r="JL111" s="39"/>
      <c r="JM111" s="39"/>
      <c r="JN111" s="39"/>
      <c r="JO111" s="39"/>
      <c r="JP111" s="39"/>
      <c r="JQ111" s="39"/>
      <c r="JR111" s="39"/>
      <c r="JS111" s="39"/>
      <c r="JT111" s="39"/>
      <c r="JU111" s="39"/>
      <c r="JV111" s="39"/>
      <c r="JW111" s="39"/>
      <c r="JX111" s="39"/>
      <c r="JY111" s="39"/>
      <c r="JZ111" s="39"/>
      <c r="KA111" s="39"/>
      <c r="KB111" s="39"/>
      <c r="KC111" s="39"/>
      <c r="KD111" s="39"/>
      <c r="KE111" s="39"/>
      <c r="KF111" s="39"/>
      <c r="KG111" s="39"/>
      <c r="KH111" s="39"/>
    </row>
    <row r="112" spans="1:294" ht="61.5" customHeight="1" x14ac:dyDescent="0.25">
      <c r="A112" s="39"/>
      <c r="B112" s="209"/>
      <c r="C112" s="209"/>
      <c r="D112" s="104"/>
      <c r="E112" s="105"/>
      <c r="F112" s="82">
        <f>E112*D112</f>
        <v>0</v>
      </c>
      <c r="G112" s="83"/>
      <c r="H112" s="220"/>
      <c r="I112" s="211"/>
      <c r="J112" s="98"/>
      <c r="K112" s="98"/>
      <c r="L112" s="106"/>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c r="EU112" s="39"/>
      <c r="EV112" s="39"/>
      <c r="EW112" s="39"/>
      <c r="EX112" s="39"/>
      <c r="EY112" s="39"/>
      <c r="EZ112" s="39"/>
      <c r="FA112" s="39"/>
      <c r="FB112" s="39"/>
      <c r="FC112" s="39"/>
      <c r="FD112" s="39"/>
      <c r="FE112" s="39"/>
      <c r="FF112" s="39"/>
      <c r="FG112" s="39"/>
      <c r="FH112" s="39"/>
      <c r="FI112" s="39"/>
      <c r="FJ112" s="3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c r="GH112" s="39"/>
      <c r="GI112" s="39"/>
      <c r="GJ112" s="39"/>
      <c r="GK112" s="39"/>
      <c r="GL112" s="39"/>
      <c r="GM112" s="39"/>
      <c r="GN112" s="39"/>
      <c r="GO112" s="39"/>
      <c r="GP112" s="39"/>
      <c r="GQ112" s="39"/>
      <c r="GR112" s="39"/>
      <c r="GS112" s="39"/>
      <c r="GT112" s="39"/>
      <c r="GU112" s="39"/>
      <c r="GV112" s="39"/>
      <c r="GW112" s="39"/>
      <c r="GX112" s="39"/>
      <c r="GY112" s="39"/>
      <c r="GZ112" s="39"/>
      <c r="HA112" s="39"/>
      <c r="HB112" s="39"/>
      <c r="HC112" s="39"/>
      <c r="HD112" s="39"/>
      <c r="HE112" s="39"/>
      <c r="HF112" s="39"/>
      <c r="HG112" s="39"/>
      <c r="HH112" s="39"/>
      <c r="HI112" s="39"/>
      <c r="HJ112" s="39"/>
      <c r="HK112" s="39"/>
      <c r="HL112" s="39"/>
      <c r="HM112" s="39"/>
      <c r="HN112" s="39"/>
      <c r="HO112" s="39"/>
      <c r="HP112" s="39"/>
      <c r="HQ112" s="39"/>
      <c r="HR112" s="39"/>
      <c r="HS112" s="39"/>
      <c r="HT112" s="39"/>
      <c r="HU112" s="39"/>
      <c r="HV112" s="39"/>
      <c r="HW112" s="39"/>
      <c r="HX112" s="39"/>
      <c r="HY112" s="39"/>
      <c r="HZ112" s="39"/>
      <c r="IA112" s="39"/>
      <c r="IB112" s="39"/>
      <c r="IC112" s="39"/>
      <c r="ID112" s="39"/>
      <c r="IE112" s="39"/>
      <c r="IF112" s="39"/>
      <c r="IG112" s="39"/>
      <c r="IH112" s="39"/>
      <c r="II112" s="39"/>
      <c r="IJ112" s="39"/>
      <c r="IK112" s="39"/>
      <c r="IL112" s="39"/>
      <c r="IM112" s="39"/>
      <c r="IN112" s="39"/>
      <c r="IO112" s="39"/>
      <c r="IP112" s="39"/>
      <c r="IQ112" s="39"/>
      <c r="IR112" s="39"/>
      <c r="IS112" s="39"/>
      <c r="IT112" s="39"/>
      <c r="IU112" s="39"/>
      <c r="IV112" s="39"/>
      <c r="IW112" s="39"/>
      <c r="IX112" s="39"/>
      <c r="IY112" s="39"/>
      <c r="IZ112" s="39"/>
      <c r="JA112" s="39"/>
      <c r="JB112" s="39"/>
      <c r="JC112" s="39"/>
      <c r="JD112" s="39"/>
      <c r="JE112" s="39"/>
      <c r="JF112" s="39"/>
      <c r="JG112" s="39"/>
      <c r="JH112" s="39"/>
      <c r="JI112" s="39"/>
      <c r="JJ112" s="39"/>
      <c r="JK112" s="39"/>
      <c r="JL112" s="39"/>
      <c r="JM112" s="39"/>
      <c r="JN112" s="39"/>
      <c r="JO112" s="39"/>
      <c r="JP112" s="39"/>
      <c r="JQ112" s="39"/>
      <c r="JR112" s="39"/>
      <c r="JS112" s="39"/>
      <c r="JT112" s="39"/>
      <c r="JU112" s="39"/>
      <c r="JV112" s="39"/>
      <c r="JW112" s="39"/>
      <c r="JX112" s="39"/>
      <c r="JY112" s="39"/>
      <c r="JZ112" s="39"/>
      <c r="KA112" s="39"/>
      <c r="KB112" s="39"/>
      <c r="KC112" s="39"/>
      <c r="KD112" s="39"/>
      <c r="KE112" s="39"/>
      <c r="KF112" s="39"/>
      <c r="KG112" s="39"/>
      <c r="KH112" s="39"/>
    </row>
    <row r="113" spans="1:294" ht="44.1" customHeight="1" x14ac:dyDescent="0.25">
      <c r="A113" s="39"/>
      <c r="B113" s="209"/>
      <c r="C113" s="209"/>
      <c r="D113" s="104"/>
      <c r="E113" s="105"/>
      <c r="F113" s="82">
        <f t="shared" ref="F113:F117" si="8">E113*D113</f>
        <v>0</v>
      </c>
      <c r="G113" s="83"/>
      <c r="H113" s="220"/>
      <c r="I113" s="211"/>
      <c r="J113" s="98"/>
      <c r="K113" s="98"/>
      <c r="L113" s="106"/>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c r="GI113" s="39"/>
      <c r="GJ113" s="39"/>
      <c r="GK113" s="39"/>
      <c r="GL113" s="39"/>
      <c r="GM113" s="39"/>
      <c r="GN113" s="39"/>
      <c r="GO113" s="39"/>
      <c r="GP113" s="39"/>
      <c r="GQ113" s="39"/>
      <c r="GR113" s="39"/>
      <c r="GS113" s="39"/>
      <c r="GT113" s="39"/>
      <c r="GU113" s="39"/>
      <c r="GV113" s="39"/>
      <c r="GW113" s="39"/>
      <c r="GX113" s="39"/>
      <c r="GY113" s="39"/>
      <c r="GZ113" s="39"/>
      <c r="HA113" s="39"/>
      <c r="HB113" s="39"/>
      <c r="HC113" s="39"/>
      <c r="HD113" s="39"/>
      <c r="HE113" s="39"/>
      <c r="HF113" s="39"/>
      <c r="HG113" s="39"/>
      <c r="HH113" s="39"/>
      <c r="HI113" s="39"/>
      <c r="HJ113" s="39"/>
      <c r="HK113" s="39"/>
      <c r="HL113" s="39"/>
      <c r="HM113" s="39"/>
      <c r="HN113" s="39"/>
      <c r="HO113" s="39"/>
      <c r="HP113" s="39"/>
      <c r="HQ113" s="39"/>
      <c r="HR113" s="39"/>
      <c r="HS113" s="39"/>
      <c r="HT113" s="39"/>
      <c r="HU113" s="39"/>
      <c r="HV113" s="39"/>
      <c r="HW113" s="39"/>
      <c r="HX113" s="39"/>
      <c r="HY113" s="39"/>
      <c r="HZ113" s="39"/>
      <c r="IA113" s="39"/>
      <c r="IB113" s="39"/>
      <c r="IC113" s="39"/>
      <c r="ID113" s="39"/>
      <c r="IE113" s="39"/>
      <c r="IF113" s="39"/>
      <c r="IG113" s="39"/>
      <c r="IH113" s="39"/>
      <c r="II113" s="39"/>
      <c r="IJ113" s="39"/>
      <c r="IK113" s="39"/>
      <c r="IL113" s="39"/>
      <c r="IM113" s="39"/>
      <c r="IN113" s="39"/>
      <c r="IO113" s="39"/>
      <c r="IP113" s="39"/>
      <c r="IQ113" s="39"/>
      <c r="IR113" s="39"/>
      <c r="IS113" s="39"/>
      <c r="IT113" s="39"/>
      <c r="IU113" s="39"/>
      <c r="IV113" s="39"/>
      <c r="IW113" s="39"/>
      <c r="IX113" s="39"/>
      <c r="IY113" s="39"/>
      <c r="IZ113" s="39"/>
      <c r="JA113" s="39"/>
      <c r="JB113" s="39"/>
      <c r="JC113" s="39"/>
      <c r="JD113" s="39"/>
      <c r="JE113" s="39"/>
      <c r="JF113" s="39"/>
      <c r="JG113" s="39"/>
      <c r="JH113" s="39"/>
      <c r="JI113" s="39"/>
      <c r="JJ113" s="39"/>
      <c r="JK113" s="39"/>
      <c r="JL113" s="39"/>
      <c r="JM113" s="39"/>
      <c r="JN113" s="39"/>
      <c r="JO113" s="39"/>
      <c r="JP113" s="39"/>
      <c r="JQ113" s="39"/>
      <c r="JR113" s="39"/>
      <c r="JS113" s="39"/>
      <c r="JT113" s="39"/>
      <c r="JU113" s="39"/>
      <c r="JV113" s="39"/>
      <c r="JW113" s="39"/>
      <c r="JX113" s="39"/>
      <c r="JY113" s="39"/>
      <c r="JZ113" s="39"/>
      <c r="KA113" s="39"/>
      <c r="KB113" s="39"/>
      <c r="KC113" s="39"/>
      <c r="KD113" s="39"/>
      <c r="KE113" s="39"/>
      <c r="KF113" s="39"/>
      <c r="KG113" s="39"/>
      <c r="KH113" s="39"/>
    </row>
    <row r="114" spans="1:294" ht="44.1" customHeight="1" x14ac:dyDescent="0.25">
      <c r="A114" s="39"/>
      <c r="B114" s="209"/>
      <c r="C114" s="209"/>
      <c r="D114" s="80"/>
      <c r="E114" s="81"/>
      <c r="F114" s="82">
        <f t="shared" si="8"/>
        <v>0</v>
      </c>
      <c r="G114" s="83"/>
      <c r="H114" s="220"/>
      <c r="I114" s="211"/>
      <c r="J114" s="98"/>
      <c r="K114" s="98"/>
      <c r="L114" s="106"/>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c r="GE114" s="39"/>
      <c r="GF114" s="39"/>
      <c r="GG114" s="39"/>
      <c r="GH114" s="39"/>
      <c r="GI114" s="39"/>
      <c r="GJ114" s="39"/>
      <c r="GK114" s="39"/>
      <c r="GL114" s="39"/>
      <c r="GM114" s="39"/>
      <c r="GN114" s="39"/>
      <c r="GO114" s="39"/>
      <c r="GP114" s="39"/>
      <c r="GQ114" s="39"/>
      <c r="GR114" s="39"/>
      <c r="GS114" s="39"/>
      <c r="GT114" s="39"/>
      <c r="GU114" s="39"/>
      <c r="GV114" s="39"/>
      <c r="GW114" s="39"/>
      <c r="GX114" s="39"/>
      <c r="GY114" s="39"/>
      <c r="GZ114" s="39"/>
      <c r="HA114" s="39"/>
      <c r="HB114" s="39"/>
      <c r="HC114" s="39"/>
      <c r="HD114" s="39"/>
      <c r="HE114" s="39"/>
      <c r="HF114" s="39"/>
      <c r="HG114" s="39"/>
      <c r="HH114" s="39"/>
      <c r="HI114" s="39"/>
      <c r="HJ114" s="39"/>
      <c r="HK114" s="39"/>
      <c r="HL114" s="39"/>
      <c r="HM114" s="39"/>
      <c r="HN114" s="39"/>
      <c r="HO114" s="39"/>
      <c r="HP114" s="39"/>
      <c r="HQ114" s="39"/>
      <c r="HR114" s="39"/>
      <c r="HS114" s="39"/>
      <c r="HT114" s="39"/>
      <c r="HU114" s="39"/>
      <c r="HV114" s="39"/>
      <c r="HW114" s="39"/>
      <c r="HX114" s="39"/>
      <c r="HY114" s="39"/>
      <c r="HZ114" s="39"/>
      <c r="IA114" s="39"/>
      <c r="IB114" s="39"/>
      <c r="IC114" s="39"/>
      <c r="ID114" s="39"/>
      <c r="IE114" s="39"/>
      <c r="IF114" s="39"/>
      <c r="IG114" s="39"/>
      <c r="IH114" s="39"/>
      <c r="II114" s="39"/>
      <c r="IJ114" s="39"/>
      <c r="IK114" s="39"/>
      <c r="IL114" s="39"/>
      <c r="IM114" s="39"/>
      <c r="IN114" s="39"/>
      <c r="IO114" s="39"/>
      <c r="IP114" s="39"/>
      <c r="IQ114" s="39"/>
      <c r="IR114" s="39"/>
      <c r="IS114" s="39"/>
      <c r="IT114" s="39"/>
      <c r="IU114" s="39"/>
      <c r="IV114" s="39"/>
      <c r="IW114" s="39"/>
      <c r="IX114" s="39"/>
      <c r="IY114" s="39"/>
      <c r="IZ114" s="39"/>
      <c r="JA114" s="39"/>
      <c r="JB114" s="39"/>
      <c r="JC114" s="39"/>
      <c r="JD114" s="39"/>
      <c r="JE114" s="39"/>
      <c r="JF114" s="39"/>
      <c r="JG114" s="39"/>
      <c r="JH114" s="39"/>
      <c r="JI114" s="39"/>
      <c r="JJ114" s="39"/>
      <c r="JK114" s="39"/>
      <c r="JL114" s="39"/>
      <c r="JM114" s="39"/>
      <c r="JN114" s="39"/>
      <c r="JO114" s="39"/>
      <c r="JP114" s="39"/>
      <c r="JQ114" s="39"/>
      <c r="JR114" s="39"/>
      <c r="JS114" s="39"/>
      <c r="JT114" s="39"/>
      <c r="JU114" s="39"/>
      <c r="JV114" s="39"/>
      <c r="JW114" s="39"/>
      <c r="JX114" s="39"/>
      <c r="JY114" s="39"/>
      <c r="JZ114" s="39"/>
      <c r="KA114" s="39"/>
      <c r="KB114" s="39"/>
      <c r="KC114" s="39"/>
      <c r="KD114" s="39"/>
      <c r="KE114" s="39"/>
      <c r="KF114" s="39"/>
      <c r="KG114" s="39"/>
      <c r="KH114" s="39"/>
    </row>
    <row r="115" spans="1:294" ht="19.5" x14ac:dyDescent="0.25">
      <c r="A115" s="39"/>
      <c r="B115" s="209"/>
      <c r="C115" s="209"/>
      <c r="D115" s="80"/>
      <c r="E115" s="81"/>
      <c r="F115" s="82">
        <f t="shared" si="8"/>
        <v>0</v>
      </c>
      <c r="G115" s="83"/>
      <c r="H115" s="210"/>
      <c r="I115" s="211"/>
      <c r="J115" s="98"/>
      <c r="K115" s="98"/>
      <c r="L115" s="98"/>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c r="CX115" s="39"/>
      <c r="CY115" s="39"/>
      <c r="CZ115" s="39"/>
      <c r="DA115" s="39"/>
      <c r="DB115" s="39"/>
      <c r="DC115" s="39"/>
      <c r="DD115" s="39"/>
      <c r="DE115" s="39"/>
      <c r="DF115" s="39"/>
      <c r="DG115" s="39"/>
      <c r="DH115" s="39"/>
      <c r="DI115" s="39"/>
      <c r="DJ115" s="39"/>
      <c r="DK115" s="39"/>
      <c r="DL115" s="39"/>
      <c r="DM115" s="39"/>
      <c r="DN115" s="39"/>
      <c r="DO115" s="39"/>
      <c r="DP115" s="39"/>
      <c r="DQ115" s="39"/>
      <c r="DR115" s="39"/>
      <c r="DS115" s="39"/>
      <c r="DT115" s="39"/>
      <c r="DU115" s="39"/>
      <c r="DV115" s="39"/>
      <c r="DW115" s="39"/>
      <c r="DX115" s="39"/>
      <c r="DY115" s="39"/>
      <c r="DZ115" s="39"/>
      <c r="EA115" s="39"/>
      <c r="EB115" s="39"/>
      <c r="EC115" s="39"/>
      <c r="ED115" s="39"/>
      <c r="EE115" s="39"/>
      <c r="EF115" s="39"/>
      <c r="EG115" s="39"/>
      <c r="EH115" s="39"/>
      <c r="EI115" s="39"/>
      <c r="EJ115" s="39"/>
      <c r="EK115" s="39"/>
      <c r="EL115" s="39"/>
      <c r="EM115" s="39"/>
      <c r="EN115" s="39"/>
      <c r="EO115" s="39"/>
      <c r="EP115" s="39"/>
      <c r="EQ115" s="39"/>
      <c r="ER115" s="39"/>
      <c r="ES115" s="39"/>
      <c r="ET115" s="39"/>
      <c r="EU115" s="39"/>
      <c r="EV115" s="39"/>
      <c r="EW115" s="39"/>
      <c r="EX115" s="39"/>
      <c r="EY115" s="39"/>
      <c r="EZ115" s="39"/>
      <c r="FA115" s="39"/>
      <c r="FB115" s="39"/>
      <c r="FC115" s="39"/>
      <c r="FD115" s="39"/>
      <c r="FE115" s="39"/>
      <c r="FF115" s="39"/>
      <c r="FG115" s="39"/>
      <c r="FH115" s="39"/>
      <c r="FI115" s="39"/>
      <c r="FJ115" s="39"/>
      <c r="FK115" s="39"/>
      <c r="FL115" s="39"/>
      <c r="FM115" s="39"/>
      <c r="FN115" s="39"/>
      <c r="FO115" s="39"/>
      <c r="FP115" s="39"/>
      <c r="FQ115" s="39"/>
      <c r="FR115" s="39"/>
      <c r="FS115" s="39"/>
      <c r="FT115" s="39"/>
      <c r="FU115" s="39"/>
      <c r="FV115" s="39"/>
      <c r="FW115" s="39"/>
      <c r="FX115" s="39"/>
      <c r="FY115" s="39"/>
      <c r="FZ115" s="39"/>
      <c r="GA115" s="39"/>
      <c r="GB115" s="39"/>
      <c r="GC115" s="39"/>
      <c r="GD115" s="39"/>
      <c r="GE115" s="39"/>
      <c r="GF115" s="39"/>
      <c r="GG115" s="39"/>
      <c r="GH115" s="39"/>
      <c r="GI115" s="39"/>
      <c r="GJ115" s="39"/>
      <c r="GK115" s="39"/>
      <c r="GL115" s="39"/>
      <c r="GM115" s="39"/>
      <c r="GN115" s="39"/>
      <c r="GO115" s="39"/>
      <c r="GP115" s="39"/>
      <c r="GQ115" s="39"/>
      <c r="GR115" s="39"/>
      <c r="GS115" s="39"/>
      <c r="GT115" s="39"/>
      <c r="GU115" s="39"/>
      <c r="GV115" s="39"/>
      <c r="GW115" s="39"/>
      <c r="GX115" s="39"/>
      <c r="GY115" s="39"/>
      <c r="GZ115" s="39"/>
      <c r="HA115" s="39"/>
      <c r="HB115" s="39"/>
      <c r="HC115" s="39"/>
      <c r="HD115" s="39"/>
      <c r="HE115" s="39"/>
      <c r="HF115" s="39"/>
      <c r="HG115" s="39"/>
      <c r="HH115" s="39"/>
      <c r="HI115" s="39"/>
      <c r="HJ115" s="39"/>
      <c r="HK115" s="39"/>
      <c r="HL115" s="39"/>
      <c r="HM115" s="39"/>
      <c r="HN115" s="39"/>
      <c r="HO115" s="39"/>
      <c r="HP115" s="39"/>
      <c r="HQ115" s="39"/>
      <c r="HR115" s="39"/>
      <c r="HS115" s="39"/>
      <c r="HT115" s="39"/>
      <c r="HU115" s="39"/>
      <c r="HV115" s="39"/>
      <c r="HW115" s="39"/>
      <c r="HX115" s="39"/>
      <c r="HY115" s="39"/>
      <c r="HZ115" s="39"/>
      <c r="IA115" s="39"/>
      <c r="IB115" s="39"/>
      <c r="IC115" s="39"/>
      <c r="ID115" s="39"/>
      <c r="IE115" s="39"/>
      <c r="IF115" s="39"/>
      <c r="IG115" s="39"/>
      <c r="IH115" s="39"/>
      <c r="II115" s="39"/>
      <c r="IJ115" s="39"/>
      <c r="IK115" s="39"/>
      <c r="IL115" s="39"/>
      <c r="IM115" s="39"/>
      <c r="IN115" s="39"/>
      <c r="IO115" s="39"/>
      <c r="IP115" s="39"/>
      <c r="IQ115" s="39"/>
      <c r="IR115" s="39"/>
      <c r="IS115" s="39"/>
      <c r="IT115" s="39"/>
      <c r="IU115" s="39"/>
      <c r="IV115" s="39"/>
      <c r="IW115" s="39"/>
      <c r="IX115" s="39"/>
      <c r="IY115" s="39"/>
      <c r="IZ115" s="39"/>
      <c r="JA115" s="39"/>
      <c r="JB115" s="39"/>
      <c r="JC115" s="39"/>
      <c r="JD115" s="39"/>
      <c r="JE115" s="39"/>
      <c r="JF115" s="39"/>
      <c r="JG115" s="39"/>
      <c r="JH115" s="39"/>
      <c r="JI115" s="39"/>
      <c r="JJ115" s="39"/>
      <c r="JK115" s="39"/>
      <c r="JL115" s="39"/>
      <c r="JM115" s="39"/>
      <c r="JN115" s="39"/>
      <c r="JO115" s="39"/>
      <c r="JP115" s="39"/>
      <c r="JQ115" s="39"/>
      <c r="JR115" s="39"/>
      <c r="JS115" s="39"/>
      <c r="JT115" s="39"/>
      <c r="JU115" s="39"/>
      <c r="JV115" s="39"/>
      <c r="JW115" s="39"/>
      <c r="JX115" s="39"/>
      <c r="JY115" s="39"/>
      <c r="JZ115" s="39"/>
      <c r="KA115" s="39"/>
      <c r="KB115" s="39"/>
      <c r="KC115" s="39"/>
      <c r="KD115" s="39"/>
      <c r="KE115" s="39"/>
      <c r="KF115" s="39"/>
      <c r="KG115" s="39"/>
      <c r="KH115" s="39"/>
    </row>
    <row r="116" spans="1:294" ht="19.5" x14ac:dyDescent="0.25">
      <c r="A116" s="39"/>
      <c r="B116" s="209"/>
      <c r="C116" s="209"/>
      <c r="D116" s="80"/>
      <c r="E116" s="81"/>
      <c r="F116" s="82">
        <f t="shared" si="8"/>
        <v>0</v>
      </c>
      <c r="G116" s="83"/>
      <c r="H116" s="210"/>
      <c r="I116" s="211"/>
      <c r="J116" s="98"/>
      <c r="K116" s="98"/>
      <c r="L116" s="98"/>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c r="GH116" s="39"/>
      <c r="GI116" s="39"/>
      <c r="GJ116" s="39"/>
      <c r="GK116" s="39"/>
      <c r="GL116" s="39"/>
      <c r="GM116" s="39"/>
      <c r="GN116" s="39"/>
      <c r="GO116" s="39"/>
      <c r="GP116" s="39"/>
      <c r="GQ116" s="39"/>
      <c r="GR116" s="39"/>
      <c r="GS116" s="39"/>
      <c r="GT116" s="39"/>
      <c r="GU116" s="39"/>
      <c r="GV116" s="39"/>
      <c r="GW116" s="39"/>
      <c r="GX116" s="39"/>
      <c r="GY116" s="39"/>
      <c r="GZ116" s="39"/>
      <c r="HA116" s="39"/>
      <c r="HB116" s="39"/>
      <c r="HC116" s="39"/>
      <c r="HD116" s="39"/>
      <c r="HE116" s="39"/>
      <c r="HF116" s="39"/>
      <c r="HG116" s="39"/>
      <c r="HH116" s="39"/>
      <c r="HI116" s="39"/>
      <c r="HJ116" s="39"/>
      <c r="HK116" s="39"/>
      <c r="HL116" s="39"/>
      <c r="HM116" s="39"/>
      <c r="HN116" s="39"/>
      <c r="HO116" s="39"/>
      <c r="HP116" s="39"/>
      <c r="HQ116" s="39"/>
      <c r="HR116" s="39"/>
      <c r="HS116" s="39"/>
      <c r="HT116" s="39"/>
      <c r="HU116" s="39"/>
      <c r="HV116" s="39"/>
      <c r="HW116" s="39"/>
      <c r="HX116" s="39"/>
      <c r="HY116" s="39"/>
      <c r="HZ116" s="39"/>
      <c r="IA116" s="39"/>
      <c r="IB116" s="39"/>
      <c r="IC116" s="39"/>
      <c r="ID116" s="39"/>
      <c r="IE116" s="39"/>
      <c r="IF116" s="39"/>
      <c r="IG116" s="39"/>
      <c r="IH116" s="39"/>
      <c r="II116" s="39"/>
      <c r="IJ116" s="39"/>
      <c r="IK116" s="39"/>
      <c r="IL116" s="39"/>
      <c r="IM116" s="39"/>
      <c r="IN116" s="39"/>
      <c r="IO116" s="39"/>
      <c r="IP116" s="39"/>
      <c r="IQ116" s="39"/>
      <c r="IR116" s="39"/>
      <c r="IS116" s="39"/>
      <c r="IT116" s="39"/>
      <c r="IU116" s="39"/>
      <c r="IV116" s="39"/>
      <c r="IW116" s="39"/>
      <c r="IX116" s="39"/>
      <c r="IY116" s="39"/>
      <c r="IZ116" s="39"/>
      <c r="JA116" s="39"/>
      <c r="JB116" s="39"/>
      <c r="JC116" s="39"/>
      <c r="JD116" s="39"/>
      <c r="JE116" s="39"/>
      <c r="JF116" s="39"/>
      <c r="JG116" s="39"/>
      <c r="JH116" s="39"/>
      <c r="JI116" s="39"/>
      <c r="JJ116" s="39"/>
      <c r="JK116" s="39"/>
      <c r="JL116" s="39"/>
      <c r="JM116" s="39"/>
      <c r="JN116" s="39"/>
      <c r="JO116" s="39"/>
      <c r="JP116" s="39"/>
      <c r="JQ116" s="39"/>
      <c r="JR116" s="39"/>
      <c r="JS116" s="39"/>
      <c r="JT116" s="39"/>
      <c r="JU116" s="39"/>
      <c r="JV116" s="39"/>
      <c r="JW116" s="39"/>
      <c r="JX116" s="39"/>
      <c r="JY116" s="39"/>
      <c r="JZ116" s="39"/>
      <c r="KA116" s="39"/>
      <c r="KB116" s="39"/>
      <c r="KC116" s="39"/>
      <c r="KD116" s="39"/>
      <c r="KE116" s="39"/>
      <c r="KF116" s="39"/>
      <c r="KG116" s="39"/>
      <c r="KH116" s="39"/>
    </row>
    <row r="117" spans="1:294" ht="19.5" x14ac:dyDescent="0.25">
      <c r="A117" s="39"/>
      <c r="B117" s="209"/>
      <c r="C117" s="209"/>
      <c r="D117" s="80"/>
      <c r="E117" s="81"/>
      <c r="F117" s="82">
        <f t="shared" si="8"/>
        <v>0</v>
      </c>
      <c r="G117" s="83"/>
      <c r="H117" s="210"/>
      <c r="I117" s="211"/>
      <c r="J117" s="98"/>
      <c r="K117" s="98"/>
      <c r="L117" s="98"/>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c r="DD117" s="39"/>
      <c r="DE117" s="39"/>
      <c r="DF117" s="39"/>
      <c r="DG117" s="39"/>
      <c r="DH117" s="39"/>
      <c r="DI117" s="39"/>
      <c r="DJ117" s="39"/>
      <c r="DK117" s="39"/>
      <c r="DL117" s="39"/>
      <c r="DM117" s="39"/>
      <c r="DN117" s="39"/>
      <c r="DO117" s="39"/>
      <c r="DP117" s="39"/>
      <c r="DQ117" s="39"/>
      <c r="DR117" s="39"/>
      <c r="DS117" s="39"/>
      <c r="DT117" s="39"/>
      <c r="DU117" s="39"/>
      <c r="DV117" s="39"/>
      <c r="DW117" s="39"/>
      <c r="DX117" s="39"/>
      <c r="DY117" s="39"/>
      <c r="DZ117" s="39"/>
      <c r="EA117" s="39"/>
      <c r="EB117" s="39"/>
      <c r="EC117" s="39"/>
      <c r="ED117" s="39"/>
      <c r="EE117" s="39"/>
      <c r="EF117" s="39"/>
      <c r="EG117" s="39"/>
      <c r="EH117" s="39"/>
      <c r="EI117" s="39"/>
      <c r="EJ117" s="39"/>
      <c r="EK117" s="39"/>
      <c r="EL117" s="39"/>
      <c r="EM117" s="39"/>
      <c r="EN117" s="39"/>
      <c r="EO117" s="39"/>
      <c r="EP117" s="39"/>
      <c r="EQ117" s="39"/>
      <c r="ER117" s="39"/>
      <c r="ES117" s="39"/>
      <c r="ET117" s="39"/>
      <c r="EU117" s="39"/>
      <c r="EV117" s="39"/>
      <c r="EW117" s="39"/>
      <c r="EX117" s="39"/>
      <c r="EY117" s="39"/>
      <c r="EZ117" s="39"/>
      <c r="FA117" s="39"/>
      <c r="FB117" s="39"/>
      <c r="FC117" s="39"/>
      <c r="FD117" s="39"/>
      <c r="FE117" s="39"/>
      <c r="FF117" s="39"/>
      <c r="FG117" s="39"/>
      <c r="FH117" s="39"/>
      <c r="FI117" s="39"/>
      <c r="FJ117" s="39"/>
      <c r="FK117" s="39"/>
      <c r="FL117" s="39"/>
      <c r="FM117" s="39"/>
      <c r="FN117" s="39"/>
      <c r="FO117" s="39"/>
      <c r="FP117" s="39"/>
      <c r="FQ117" s="39"/>
      <c r="FR117" s="39"/>
      <c r="FS117" s="39"/>
      <c r="FT117" s="39"/>
      <c r="FU117" s="39"/>
      <c r="FV117" s="39"/>
      <c r="FW117" s="39"/>
      <c r="FX117" s="39"/>
      <c r="FY117" s="39"/>
      <c r="FZ117" s="39"/>
      <c r="GA117" s="39"/>
      <c r="GB117" s="39"/>
      <c r="GC117" s="39"/>
      <c r="GD117" s="39"/>
      <c r="GE117" s="39"/>
      <c r="GF117" s="39"/>
      <c r="GG117" s="39"/>
      <c r="GH117" s="39"/>
      <c r="GI117" s="39"/>
      <c r="GJ117" s="39"/>
      <c r="GK117" s="39"/>
      <c r="GL117" s="39"/>
      <c r="GM117" s="39"/>
      <c r="GN117" s="39"/>
      <c r="GO117" s="39"/>
      <c r="GP117" s="39"/>
      <c r="GQ117" s="39"/>
      <c r="GR117" s="39"/>
      <c r="GS117" s="39"/>
      <c r="GT117" s="39"/>
      <c r="GU117" s="39"/>
      <c r="GV117" s="39"/>
      <c r="GW117" s="39"/>
      <c r="GX117" s="39"/>
      <c r="GY117" s="39"/>
      <c r="GZ117" s="39"/>
      <c r="HA117" s="39"/>
      <c r="HB117" s="39"/>
      <c r="HC117" s="39"/>
      <c r="HD117" s="39"/>
      <c r="HE117" s="39"/>
      <c r="HF117" s="39"/>
      <c r="HG117" s="39"/>
      <c r="HH117" s="39"/>
      <c r="HI117" s="39"/>
      <c r="HJ117" s="39"/>
      <c r="HK117" s="39"/>
      <c r="HL117" s="39"/>
      <c r="HM117" s="39"/>
      <c r="HN117" s="39"/>
      <c r="HO117" s="39"/>
      <c r="HP117" s="39"/>
      <c r="HQ117" s="39"/>
      <c r="HR117" s="39"/>
      <c r="HS117" s="39"/>
      <c r="HT117" s="39"/>
      <c r="HU117" s="39"/>
      <c r="HV117" s="39"/>
      <c r="HW117" s="39"/>
      <c r="HX117" s="39"/>
      <c r="HY117" s="39"/>
      <c r="HZ117" s="39"/>
      <c r="IA117" s="39"/>
      <c r="IB117" s="39"/>
      <c r="IC117" s="39"/>
      <c r="ID117" s="39"/>
      <c r="IE117" s="39"/>
      <c r="IF117" s="39"/>
      <c r="IG117" s="39"/>
      <c r="IH117" s="39"/>
      <c r="II117" s="39"/>
      <c r="IJ117" s="39"/>
      <c r="IK117" s="39"/>
      <c r="IL117" s="39"/>
      <c r="IM117" s="39"/>
      <c r="IN117" s="39"/>
      <c r="IO117" s="39"/>
      <c r="IP117" s="39"/>
      <c r="IQ117" s="39"/>
      <c r="IR117" s="39"/>
      <c r="IS117" s="39"/>
      <c r="IT117" s="39"/>
      <c r="IU117" s="39"/>
      <c r="IV117" s="39"/>
      <c r="IW117" s="39"/>
      <c r="IX117" s="39"/>
      <c r="IY117" s="39"/>
      <c r="IZ117" s="39"/>
      <c r="JA117" s="39"/>
      <c r="JB117" s="39"/>
      <c r="JC117" s="39"/>
      <c r="JD117" s="39"/>
      <c r="JE117" s="39"/>
      <c r="JF117" s="39"/>
      <c r="JG117" s="39"/>
      <c r="JH117" s="39"/>
      <c r="JI117" s="39"/>
      <c r="JJ117" s="39"/>
      <c r="JK117" s="39"/>
      <c r="JL117" s="39"/>
      <c r="JM117" s="39"/>
      <c r="JN117" s="39"/>
      <c r="JO117" s="39"/>
      <c r="JP117" s="39"/>
      <c r="JQ117" s="39"/>
      <c r="JR117" s="39"/>
      <c r="JS117" s="39"/>
      <c r="JT117" s="39"/>
      <c r="JU117" s="39"/>
      <c r="JV117" s="39"/>
      <c r="JW117" s="39"/>
      <c r="JX117" s="39"/>
      <c r="JY117" s="39"/>
      <c r="JZ117" s="39"/>
      <c r="KA117" s="39"/>
      <c r="KB117" s="39"/>
      <c r="KC117" s="39"/>
      <c r="KD117" s="39"/>
      <c r="KE117" s="39"/>
      <c r="KF117" s="39"/>
      <c r="KG117" s="39"/>
      <c r="KH117" s="39"/>
    </row>
    <row r="118" spans="1:294" ht="19.5" x14ac:dyDescent="0.4">
      <c r="A118" s="39"/>
      <c r="B118" s="212" t="s">
        <v>192</v>
      </c>
      <c r="C118" s="213"/>
      <c r="D118" s="84">
        <f>SUM(D112:D117)</f>
        <v>0</v>
      </c>
      <c r="E118" s="85"/>
      <c r="F118" s="86">
        <f>SUM(F112:F117)</f>
        <v>0</v>
      </c>
      <c r="G118" s="214"/>
      <c r="H118" s="215"/>
      <c r="I118" s="215"/>
      <c r="J118" s="215"/>
      <c r="K118" s="215"/>
      <c r="L118" s="216"/>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39"/>
      <c r="EU118" s="39"/>
      <c r="EV118" s="39"/>
      <c r="EW118" s="39"/>
      <c r="EX118" s="39"/>
      <c r="EY118" s="39"/>
      <c r="EZ118" s="39"/>
      <c r="FA118" s="39"/>
      <c r="FB118" s="39"/>
      <c r="FC118" s="39"/>
      <c r="FD118" s="39"/>
      <c r="FE118" s="39"/>
      <c r="FF118" s="39"/>
      <c r="FG118" s="39"/>
      <c r="FH118" s="39"/>
      <c r="FI118" s="39"/>
      <c r="FJ118" s="39"/>
      <c r="FK118" s="39"/>
      <c r="FL118" s="39"/>
      <c r="FM118" s="39"/>
      <c r="FN118" s="39"/>
      <c r="FO118" s="39"/>
      <c r="FP118" s="39"/>
      <c r="FQ118" s="39"/>
      <c r="FR118" s="39"/>
      <c r="FS118" s="39"/>
      <c r="FT118" s="39"/>
      <c r="FU118" s="39"/>
      <c r="FV118" s="39"/>
      <c r="FW118" s="39"/>
      <c r="FX118" s="39"/>
      <c r="FY118" s="39"/>
      <c r="FZ118" s="39"/>
      <c r="GA118" s="39"/>
      <c r="GB118" s="39"/>
      <c r="GC118" s="39"/>
      <c r="GD118" s="39"/>
      <c r="GE118" s="39"/>
      <c r="GF118" s="39"/>
      <c r="GG118" s="39"/>
      <c r="GH118" s="39"/>
      <c r="GI118" s="39"/>
      <c r="GJ118" s="39"/>
      <c r="GK118" s="39"/>
      <c r="GL118" s="39"/>
      <c r="GM118" s="39"/>
      <c r="GN118" s="39"/>
      <c r="GO118" s="39"/>
      <c r="GP118" s="39"/>
      <c r="GQ118" s="39"/>
      <c r="GR118" s="39"/>
      <c r="GS118" s="39"/>
      <c r="GT118" s="39"/>
      <c r="GU118" s="39"/>
      <c r="GV118" s="39"/>
      <c r="GW118" s="39"/>
      <c r="GX118" s="39"/>
      <c r="GY118" s="39"/>
      <c r="GZ118" s="39"/>
      <c r="HA118" s="39"/>
      <c r="HB118" s="39"/>
      <c r="HC118" s="39"/>
      <c r="HD118" s="39"/>
      <c r="HE118" s="39"/>
      <c r="HF118" s="39"/>
      <c r="HG118" s="39"/>
      <c r="HH118" s="39"/>
      <c r="HI118" s="39"/>
      <c r="HJ118" s="39"/>
      <c r="HK118" s="39"/>
      <c r="HL118" s="39"/>
      <c r="HM118" s="39"/>
      <c r="HN118" s="39"/>
      <c r="HO118" s="39"/>
      <c r="HP118" s="39"/>
      <c r="HQ118" s="39"/>
      <c r="HR118" s="39"/>
      <c r="HS118" s="39"/>
      <c r="HT118" s="39"/>
      <c r="HU118" s="39"/>
      <c r="HV118" s="39"/>
      <c r="HW118" s="39"/>
      <c r="HX118" s="39"/>
      <c r="HY118" s="39"/>
      <c r="HZ118" s="39"/>
      <c r="IA118" s="39"/>
      <c r="IB118" s="39"/>
      <c r="IC118" s="39"/>
      <c r="ID118" s="39"/>
      <c r="IE118" s="39"/>
      <c r="IF118" s="39"/>
      <c r="IG118" s="39"/>
      <c r="IH118" s="39"/>
      <c r="II118" s="39"/>
      <c r="IJ118" s="39"/>
      <c r="IK118" s="39"/>
      <c r="IL118" s="39"/>
      <c r="IM118" s="39"/>
      <c r="IN118" s="39"/>
      <c r="IO118" s="39"/>
      <c r="IP118" s="39"/>
      <c r="IQ118" s="39"/>
      <c r="IR118" s="39"/>
      <c r="IS118" s="39"/>
      <c r="IT118" s="39"/>
      <c r="IU118" s="39"/>
      <c r="IV118" s="39"/>
      <c r="IW118" s="39"/>
      <c r="IX118" s="39"/>
      <c r="IY118" s="39"/>
      <c r="IZ118" s="39"/>
      <c r="JA118" s="39"/>
      <c r="JB118" s="39"/>
      <c r="JC118" s="39"/>
      <c r="JD118" s="39"/>
      <c r="JE118" s="39"/>
      <c r="JF118" s="39"/>
      <c r="JG118" s="39"/>
      <c r="JH118" s="39"/>
      <c r="JI118" s="39"/>
      <c r="JJ118" s="39"/>
      <c r="JK118" s="39"/>
      <c r="JL118" s="39"/>
      <c r="JM118" s="39"/>
      <c r="JN118" s="39"/>
      <c r="JO118" s="39"/>
      <c r="JP118" s="39"/>
      <c r="JQ118" s="39"/>
      <c r="JR118" s="39"/>
      <c r="JS118" s="39"/>
      <c r="JT118" s="39"/>
      <c r="JU118" s="39"/>
      <c r="JV118" s="39"/>
      <c r="JW118" s="39"/>
      <c r="JX118" s="39"/>
      <c r="JY118" s="39"/>
      <c r="JZ118" s="39"/>
      <c r="KA118" s="39"/>
      <c r="KB118" s="39"/>
      <c r="KC118" s="39"/>
      <c r="KD118" s="39"/>
      <c r="KE118" s="39"/>
      <c r="KF118" s="39"/>
      <c r="KG118" s="39"/>
      <c r="KH118" s="39"/>
    </row>
    <row r="119" spans="1:294" ht="19.5" x14ac:dyDescent="0.4">
      <c r="A119" s="22"/>
      <c r="B119" s="183" t="s">
        <v>193</v>
      </c>
      <c r="C119" s="183"/>
      <c r="D119" s="183"/>
      <c r="E119" s="183"/>
      <c r="F119" s="183"/>
      <c r="G119" s="183"/>
      <c r="H119" s="183"/>
      <c r="I119" s="183"/>
      <c r="J119" s="183"/>
      <c r="K119" s="183"/>
      <c r="L119" s="183"/>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c r="HH119" s="22"/>
      <c r="HI119" s="22"/>
      <c r="HJ119" s="22"/>
      <c r="HK119" s="22"/>
      <c r="HL119" s="22"/>
      <c r="HM119" s="22"/>
      <c r="HN119" s="22"/>
      <c r="HO119" s="22"/>
      <c r="HP119" s="22"/>
      <c r="HQ119" s="22"/>
      <c r="HR119" s="22"/>
      <c r="HS119" s="22"/>
      <c r="HT119" s="22"/>
      <c r="HU119" s="22"/>
      <c r="HV119" s="22"/>
      <c r="HW119" s="22"/>
      <c r="HX119" s="22"/>
      <c r="HY119" s="22"/>
      <c r="HZ119" s="22"/>
      <c r="IA119" s="22"/>
      <c r="IB119" s="22"/>
      <c r="IC119" s="22"/>
      <c r="ID119" s="22"/>
      <c r="IE119" s="22"/>
      <c r="IF119" s="22"/>
      <c r="IG119" s="22"/>
      <c r="IH119" s="22"/>
      <c r="II119" s="22"/>
      <c r="IJ119" s="22"/>
      <c r="IK119" s="22"/>
      <c r="IL119" s="22"/>
      <c r="IM119" s="22"/>
      <c r="IN119" s="22"/>
      <c r="IO119" s="22"/>
      <c r="IP119" s="22"/>
      <c r="IQ119" s="22"/>
      <c r="IR119" s="22"/>
      <c r="IS119" s="22"/>
      <c r="IT119" s="22"/>
      <c r="IU119" s="22"/>
      <c r="IV119" s="22"/>
      <c r="IW119" s="22"/>
      <c r="IX119" s="22"/>
      <c r="IY119" s="22"/>
      <c r="IZ119" s="22"/>
      <c r="JA119" s="22"/>
      <c r="JB119" s="22"/>
      <c r="JC119" s="22"/>
      <c r="JD119" s="22"/>
      <c r="JE119" s="22"/>
      <c r="JF119" s="22"/>
      <c r="JG119" s="22"/>
      <c r="JH119" s="22"/>
      <c r="JI119" s="22"/>
      <c r="JJ119" s="22"/>
      <c r="JK119" s="22"/>
      <c r="JL119" s="22"/>
      <c r="JM119" s="22"/>
      <c r="JN119" s="22"/>
      <c r="JO119" s="22"/>
      <c r="JP119" s="22"/>
      <c r="JQ119" s="22"/>
      <c r="JR119" s="22"/>
      <c r="JS119" s="22"/>
      <c r="JT119" s="22"/>
      <c r="JU119" s="22"/>
      <c r="JV119" s="22"/>
      <c r="JW119" s="22"/>
      <c r="JX119" s="22"/>
      <c r="JY119" s="22"/>
      <c r="JZ119" s="22"/>
      <c r="KA119" s="22"/>
      <c r="KB119" s="22"/>
      <c r="KC119" s="22"/>
      <c r="KD119" s="22"/>
      <c r="KE119" s="22"/>
      <c r="KF119" s="22"/>
      <c r="KG119" s="22"/>
      <c r="KH119" s="22"/>
    </row>
    <row r="120" spans="1:294" ht="19.5" x14ac:dyDescent="0.4">
      <c r="A120" s="22"/>
      <c r="B120" s="217" t="s">
        <v>194</v>
      </c>
      <c r="C120" s="218"/>
      <c r="D120" s="219"/>
      <c r="E120" s="112" t="s">
        <v>195</v>
      </c>
      <c r="F120" s="217" t="s">
        <v>196</v>
      </c>
      <c r="G120" s="218"/>
      <c r="H120" s="219"/>
      <c r="I120" s="217" t="s">
        <v>197</v>
      </c>
      <c r="J120" s="218"/>
      <c r="K120" s="218"/>
      <c r="L120" s="219"/>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c r="HH120" s="22"/>
      <c r="HI120" s="22"/>
      <c r="HJ120" s="22"/>
      <c r="HK120" s="22"/>
      <c r="HL120" s="22"/>
      <c r="HM120" s="22"/>
      <c r="HN120" s="22"/>
      <c r="HO120" s="22"/>
      <c r="HP120" s="22"/>
      <c r="HQ120" s="22"/>
      <c r="HR120" s="22"/>
      <c r="HS120" s="22"/>
      <c r="HT120" s="22"/>
      <c r="HU120" s="22"/>
      <c r="HV120" s="22"/>
      <c r="HW120" s="22"/>
      <c r="HX120" s="22"/>
      <c r="HY120" s="22"/>
      <c r="HZ120" s="22"/>
      <c r="IA120" s="22"/>
      <c r="IB120" s="22"/>
      <c r="IC120" s="22"/>
      <c r="ID120" s="22"/>
      <c r="IE120" s="22"/>
      <c r="IF120" s="22"/>
      <c r="IG120" s="22"/>
      <c r="IH120" s="22"/>
      <c r="II120" s="22"/>
      <c r="IJ120" s="22"/>
      <c r="IK120" s="22"/>
      <c r="IL120" s="22"/>
      <c r="IM120" s="22"/>
      <c r="IN120" s="22"/>
      <c r="IO120" s="22"/>
      <c r="IP120" s="22"/>
      <c r="IQ120" s="22"/>
      <c r="IR120" s="22"/>
      <c r="IS120" s="22"/>
      <c r="IT120" s="22"/>
      <c r="IU120" s="22"/>
      <c r="IV120" s="22"/>
      <c r="IW120" s="22"/>
      <c r="IX120" s="22"/>
      <c r="IY120" s="22"/>
      <c r="IZ120" s="22"/>
      <c r="JA120" s="22"/>
      <c r="JB120" s="22"/>
      <c r="JC120" s="22"/>
      <c r="JD120" s="22"/>
      <c r="JE120" s="22"/>
      <c r="JF120" s="22"/>
      <c r="JG120" s="22"/>
      <c r="JH120" s="22"/>
      <c r="JI120" s="22"/>
      <c r="JJ120" s="22"/>
      <c r="JK120" s="22"/>
      <c r="JL120" s="22"/>
      <c r="JM120" s="22"/>
      <c r="JN120" s="22"/>
      <c r="JO120" s="22"/>
      <c r="JP120" s="22"/>
      <c r="JQ120" s="22"/>
      <c r="JR120" s="22"/>
      <c r="JS120" s="22"/>
      <c r="JT120" s="22"/>
      <c r="JU120" s="22"/>
      <c r="JV120" s="22"/>
      <c r="JW120" s="22"/>
      <c r="JX120" s="22"/>
      <c r="JY120" s="22"/>
      <c r="JZ120" s="22"/>
      <c r="KA120" s="22"/>
      <c r="KB120" s="22"/>
      <c r="KC120" s="22"/>
      <c r="KD120" s="22"/>
      <c r="KE120" s="22"/>
      <c r="KF120" s="22"/>
      <c r="KG120" s="22"/>
      <c r="KH120" s="22"/>
    </row>
    <row r="121" spans="1:294" s="111" customFormat="1" ht="21.95" customHeight="1" x14ac:dyDescent="0.25">
      <c r="A121" s="109"/>
      <c r="B121" s="190" t="s">
        <v>198</v>
      </c>
      <c r="C121" s="191"/>
      <c r="D121" s="192"/>
      <c r="E121" s="110" t="s">
        <v>334</v>
      </c>
      <c r="F121" s="206"/>
      <c r="G121" s="207"/>
      <c r="H121" s="208"/>
      <c r="I121" s="203"/>
      <c r="J121" s="204"/>
      <c r="K121" s="204"/>
      <c r="L121" s="205"/>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9"/>
      <c r="BX121" s="109"/>
      <c r="BY121" s="109"/>
      <c r="BZ121" s="109"/>
      <c r="CA121" s="109"/>
      <c r="CB121" s="109"/>
      <c r="CC121" s="109"/>
      <c r="CD121" s="109"/>
      <c r="CE121" s="109"/>
      <c r="CF121" s="109"/>
      <c r="CG121" s="109"/>
      <c r="CH121" s="109"/>
      <c r="CI121" s="109"/>
      <c r="CJ121" s="109"/>
      <c r="CK121" s="109"/>
      <c r="CL121" s="109"/>
      <c r="CM121" s="109"/>
      <c r="CN121" s="109"/>
      <c r="CO121" s="109"/>
      <c r="CP121" s="109"/>
      <c r="CQ121" s="109"/>
      <c r="CR121" s="109"/>
      <c r="CS121" s="109"/>
      <c r="CT121" s="109"/>
      <c r="CU121" s="109"/>
      <c r="CV121" s="109"/>
      <c r="CW121" s="109"/>
      <c r="CX121" s="109"/>
      <c r="CY121" s="109"/>
      <c r="CZ121" s="109"/>
      <c r="DA121" s="109"/>
      <c r="DB121" s="109"/>
      <c r="DC121" s="109"/>
      <c r="DD121" s="109"/>
      <c r="DE121" s="109"/>
      <c r="DF121" s="109"/>
      <c r="DG121" s="109"/>
      <c r="DH121" s="109"/>
      <c r="DI121" s="109"/>
      <c r="DJ121" s="109"/>
      <c r="DK121" s="109"/>
      <c r="DL121" s="109"/>
      <c r="DM121" s="109"/>
      <c r="DN121" s="109"/>
      <c r="DO121" s="109"/>
      <c r="DP121" s="109"/>
      <c r="DQ121" s="109"/>
      <c r="DR121" s="109"/>
      <c r="DS121" s="109"/>
      <c r="DT121" s="109"/>
      <c r="DU121" s="109"/>
      <c r="DV121" s="109"/>
      <c r="DW121" s="109"/>
      <c r="DX121" s="109"/>
      <c r="DY121" s="109"/>
      <c r="DZ121" s="109"/>
      <c r="EA121" s="109"/>
      <c r="EB121" s="109"/>
      <c r="EC121" s="109"/>
      <c r="ED121" s="109"/>
      <c r="EE121" s="109"/>
      <c r="EF121" s="109"/>
      <c r="EG121" s="109"/>
      <c r="EH121" s="109"/>
      <c r="EI121" s="109"/>
      <c r="EJ121" s="109"/>
      <c r="EK121" s="109"/>
      <c r="EL121" s="109"/>
      <c r="EM121" s="109"/>
      <c r="EN121" s="109"/>
      <c r="EO121" s="109"/>
      <c r="EP121" s="109"/>
      <c r="EQ121" s="109"/>
      <c r="ER121" s="109"/>
      <c r="ES121" s="109"/>
      <c r="ET121" s="109"/>
      <c r="EU121" s="109"/>
      <c r="EV121" s="109"/>
      <c r="EW121" s="109"/>
      <c r="EX121" s="109"/>
      <c r="EY121" s="109"/>
      <c r="EZ121" s="109"/>
      <c r="FA121" s="109"/>
      <c r="FB121" s="109"/>
      <c r="FC121" s="109"/>
      <c r="FD121" s="109"/>
      <c r="FE121" s="109"/>
      <c r="FF121" s="109"/>
      <c r="FG121" s="109"/>
      <c r="FH121" s="109"/>
      <c r="FI121" s="109"/>
      <c r="FJ121" s="109"/>
      <c r="FK121" s="109"/>
      <c r="FL121" s="109"/>
      <c r="FM121" s="109"/>
      <c r="FN121" s="109"/>
      <c r="FO121" s="109"/>
      <c r="FP121" s="109"/>
      <c r="FQ121" s="109"/>
      <c r="FR121" s="109"/>
      <c r="FS121" s="109"/>
      <c r="FT121" s="109"/>
      <c r="FU121" s="109"/>
      <c r="FV121" s="109"/>
      <c r="FW121" s="109"/>
      <c r="FX121" s="109"/>
      <c r="FY121" s="109"/>
      <c r="FZ121" s="109"/>
      <c r="GA121" s="109"/>
      <c r="GB121" s="109"/>
      <c r="GC121" s="109"/>
      <c r="GD121" s="109"/>
      <c r="GE121" s="109"/>
      <c r="GF121" s="109"/>
      <c r="GG121" s="109"/>
      <c r="GH121" s="109"/>
      <c r="GI121" s="109"/>
      <c r="GJ121" s="109"/>
      <c r="GK121" s="109"/>
      <c r="GL121" s="109"/>
      <c r="GM121" s="109"/>
      <c r="GN121" s="109"/>
      <c r="GO121" s="109"/>
      <c r="GP121" s="109"/>
      <c r="GQ121" s="109"/>
      <c r="GR121" s="109"/>
      <c r="GS121" s="109"/>
      <c r="GT121" s="109"/>
      <c r="GU121" s="109"/>
      <c r="GV121" s="109"/>
      <c r="GW121" s="109"/>
      <c r="GX121" s="109"/>
      <c r="GY121" s="109"/>
      <c r="GZ121" s="109"/>
      <c r="HA121" s="109"/>
      <c r="HB121" s="109"/>
      <c r="HC121" s="109"/>
      <c r="HD121" s="109"/>
      <c r="HE121" s="109"/>
      <c r="HF121" s="109"/>
      <c r="HG121" s="109"/>
      <c r="HH121" s="109"/>
      <c r="HI121" s="109"/>
      <c r="HJ121" s="109"/>
      <c r="HK121" s="109"/>
      <c r="HL121" s="109"/>
      <c r="HM121" s="109"/>
      <c r="HN121" s="109"/>
      <c r="HO121" s="109"/>
      <c r="HP121" s="109"/>
      <c r="HQ121" s="109"/>
      <c r="HR121" s="109"/>
      <c r="HS121" s="109"/>
      <c r="HT121" s="109"/>
      <c r="HU121" s="109"/>
      <c r="HV121" s="109"/>
      <c r="HW121" s="109"/>
      <c r="HX121" s="109"/>
      <c r="HY121" s="109"/>
      <c r="HZ121" s="109"/>
      <c r="IA121" s="109"/>
      <c r="IB121" s="109"/>
      <c r="IC121" s="109"/>
      <c r="ID121" s="109"/>
      <c r="IE121" s="109"/>
      <c r="IF121" s="109"/>
      <c r="IG121" s="109"/>
      <c r="IH121" s="109"/>
      <c r="II121" s="109"/>
      <c r="IJ121" s="109"/>
      <c r="IK121" s="109"/>
      <c r="IL121" s="109"/>
      <c r="IM121" s="109"/>
      <c r="IN121" s="109"/>
      <c r="IO121" s="109"/>
      <c r="IP121" s="109"/>
      <c r="IQ121" s="109"/>
      <c r="IR121" s="109"/>
      <c r="IS121" s="109"/>
      <c r="IT121" s="109"/>
      <c r="IU121" s="109"/>
      <c r="IV121" s="109"/>
      <c r="IW121" s="109"/>
      <c r="IX121" s="109"/>
      <c r="IY121" s="109"/>
      <c r="IZ121" s="109"/>
      <c r="JA121" s="109"/>
      <c r="JB121" s="109"/>
      <c r="JC121" s="109"/>
      <c r="JD121" s="109"/>
      <c r="JE121" s="109"/>
      <c r="JF121" s="109"/>
      <c r="JG121" s="109"/>
      <c r="JH121" s="109"/>
      <c r="JI121" s="109"/>
      <c r="JJ121" s="109"/>
      <c r="JK121" s="109"/>
      <c r="JL121" s="109"/>
      <c r="JM121" s="109"/>
      <c r="JN121" s="109"/>
      <c r="JO121" s="109"/>
      <c r="JP121" s="109"/>
      <c r="JQ121" s="109"/>
      <c r="JR121" s="109"/>
      <c r="JS121" s="109"/>
      <c r="JT121" s="109"/>
      <c r="JU121" s="109"/>
      <c r="JV121" s="109"/>
      <c r="JW121" s="109"/>
      <c r="JX121" s="109"/>
      <c r="JY121" s="109"/>
      <c r="JZ121" s="109"/>
      <c r="KA121" s="109"/>
      <c r="KB121" s="109"/>
      <c r="KC121" s="109"/>
      <c r="KD121" s="109"/>
      <c r="KE121" s="109"/>
      <c r="KF121" s="109"/>
      <c r="KG121" s="109"/>
      <c r="KH121" s="109"/>
    </row>
    <row r="122" spans="1:294" s="111" customFormat="1" ht="21.95" customHeight="1" x14ac:dyDescent="0.25">
      <c r="A122" s="109"/>
      <c r="B122" s="190" t="s">
        <v>199</v>
      </c>
      <c r="C122" s="191"/>
      <c r="D122" s="192"/>
      <c r="E122" s="110" t="s">
        <v>334</v>
      </c>
      <c r="F122" s="200"/>
      <c r="G122" s="201"/>
      <c r="H122" s="202"/>
      <c r="I122" s="203"/>
      <c r="J122" s="204"/>
      <c r="K122" s="204"/>
      <c r="L122" s="205"/>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109"/>
      <c r="BK122" s="109"/>
      <c r="BL122" s="109"/>
      <c r="BM122" s="109"/>
      <c r="BN122" s="109"/>
      <c r="BO122" s="109"/>
      <c r="BP122" s="109"/>
      <c r="BQ122" s="109"/>
      <c r="BR122" s="109"/>
      <c r="BS122" s="109"/>
      <c r="BT122" s="109"/>
      <c r="BU122" s="109"/>
      <c r="BV122" s="109"/>
      <c r="BW122" s="109"/>
      <c r="BX122" s="109"/>
      <c r="BY122" s="109"/>
      <c r="BZ122" s="109"/>
      <c r="CA122" s="109"/>
      <c r="CB122" s="109"/>
      <c r="CC122" s="109"/>
      <c r="CD122" s="109"/>
      <c r="CE122" s="109"/>
      <c r="CF122" s="109"/>
      <c r="CG122" s="109"/>
      <c r="CH122" s="109"/>
      <c r="CI122" s="109"/>
      <c r="CJ122" s="109"/>
      <c r="CK122" s="109"/>
      <c r="CL122" s="109"/>
      <c r="CM122" s="109"/>
      <c r="CN122" s="109"/>
      <c r="CO122" s="109"/>
      <c r="CP122" s="109"/>
      <c r="CQ122" s="109"/>
      <c r="CR122" s="109"/>
      <c r="CS122" s="109"/>
      <c r="CT122" s="109"/>
      <c r="CU122" s="109"/>
      <c r="CV122" s="109"/>
      <c r="CW122" s="109"/>
      <c r="CX122" s="109"/>
      <c r="CY122" s="109"/>
      <c r="CZ122" s="109"/>
      <c r="DA122" s="109"/>
      <c r="DB122" s="109"/>
      <c r="DC122" s="109"/>
      <c r="DD122" s="109"/>
      <c r="DE122" s="109"/>
      <c r="DF122" s="109"/>
      <c r="DG122" s="109"/>
      <c r="DH122" s="109"/>
      <c r="DI122" s="109"/>
      <c r="DJ122" s="109"/>
      <c r="DK122" s="109"/>
      <c r="DL122" s="109"/>
      <c r="DM122" s="109"/>
      <c r="DN122" s="109"/>
      <c r="DO122" s="109"/>
      <c r="DP122" s="109"/>
      <c r="DQ122" s="109"/>
      <c r="DR122" s="109"/>
      <c r="DS122" s="109"/>
      <c r="DT122" s="109"/>
      <c r="DU122" s="109"/>
      <c r="DV122" s="109"/>
      <c r="DW122" s="109"/>
      <c r="DX122" s="109"/>
      <c r="DY122" s="109"/>
      <c r="DZ122" s="109"/>
      <c r="EA122" s="109"/>
      <c r="EB122" s="109"/>
      <c r="EC122" s="109"/>
      <c r="ED122" s="109"/>
      <c r="EE122" s="109"/>
      <c r="EF122" s="109"/>
      <c r="EG122" s="109"/>
      <c r="EH122" s="109"/>
      <c r="EI122" s="109"/>
      <c r="EJ122" s="109"/>
      <c r="EK122" s="109"/>
      <c r="EL122" s="109"/>
      <c r="EM122" s="109"/>
      <c r="EN122" s="109"/>
      <c r="EO122" s="109"/>
      <c r="EP122" s="109"/>
      <c r="EQ122" s="109"/>
      <c r="ER122" s="109"/>
      <c r="ES122" s="109"/>
      <c r="ET122" s="109"/>
      <c r="EU122" s="109"/>
      <c r="EV122" s="109"/>
      <c r="EW122" s="109"/>
      <c r="EX122" s="109"/>
      <c r="EY122" s="109"/>
      <c r="EZ122" s="109"/>
      <c r="FA122" s="109"/>
      <c r="FB122" s="109"/>
      <c r="FC122" s="109"/>
      <c r="FD122" s="109"/>
      <c r="FE122" s="109"/>
      <c r="FF122" s="109"/>
      <c r="FG122" s="109"/>
      <c r="FH122" s="109"/>
      <c r="FI122" s="109"/>
      <c r="FJ122" s="109"/>
      <c r="FK122" s="109"/>
      <c r="FL122" s="109"/>
      <c r="FM122" s="109"/>
      <c r="FN122" s="109"/>
      <c r="FO122" s="109"/>
      <c r="FP122" s="109"/>
      <c r="FQ122" s="109"/>
      <c r="FR122" s="109"/>
      <c r="FS122" s="109"/>
      <c r="FT122" s="109"/>
      <c r="FU122" s="109"/>
      <c r="FV122" s="109"/>
      <c r="FW122" s="109"/>
      <c r="FX122" s="109"/>
      <c r="FY122" s="109"/>
      <c r="FZ122" s="109"/>
      <c r="GA122" s="109"/>
      <c r="GB122" s="109"/>
      <c r="GC122" s="109"/>
      <c r="GD122" s="109"/>
      <c r="GE122" s="109"/>
      <c r="GF122" s="109"/>
      <c r="GG122" s="109"/>
      <c r="GH122" s="109"/>
      <c r="GI122" s="109"/>
      <c r="GJ122" s="109"/>
      <c r="GK122" s="109"/>
      <c r="GL122" s="109"/>
      <c r="GM122" s="109"/>
      <c r="GN122" s="109"/>
      <c r="GO122" s="109"/>
      <c r="GP122" s="109"/>
      <c r="GQ122" s="109"/>
      <c r="GR122" s="109"/>
      <c r="GS122" s="109"/>
      <c r="GT122" s="109"/>
      <c r="GU122" s="109"/>
      <c r="GV122" s="109"/>
      <c r="GW122" s="109"/>
      <c r="GX122" s="109"/>
      <c r="GY122" s="109"/>
      <c r="GZ122" s="109"/>
      <c r="HA122" s="109"/>
      <c r="HB122" s="109"/>
      <c r="HC122" s="109"/>
      <c r="HD122" s="109"/>
      <c r="HE122" s="109"/>
      <c r="HF122" s="109"/>
      <c r="HG122" s="109"/>
      <c r="HH122" s="109"/>
      <c r="HI122" s="109"/>
      <c r="HJ122" s="109"/>
      <c r="HK122" s="109"/>
      <c r="HL122" s="109"/>
      <c r="HM122" s="109"/>
      <c r="HN122" s="109"/>
      <c r="HO122" s="109"/>
      <c r="HP122" s="109"/>
      <c r="HQ122" s="109"/>
      <c r="HR122" s="109"/>
      <c r="HS122" s="109"/>
      <c r="HT122" s="109"/>
      <c r="HU122" s="109"/>
      <c r="HV122" s="109"/>
      <c r="HW122" s="109"/>
      <c r="HX122" s="109"/>
      <c r="HY122" s="109"/>
      <c r="HZ122" s="109"/>
      <c r="IA122" s="109"/>
      <c r="IB122" s="109"/>
      <c r="IC122" s="109"/>
      <c r="ID122" s="109"/>
      <c r="IE122" s="109"/>
      <c r="IF122" s="109"/>
      <c r="IG122" s="109"/>
      <c r="IH122" s="109"/>
      <c r="II122" s="109"/>
      <c r="IJ122" s="109"/>
      <c r="IK122" s="109"/>
      <c r="IL122" s="109"/>
      <c r="IM122" s="109"/>
      <c r="IN122" s="109"/>
      <c r="IO122" s="109"/>
      <c r="IP122" s="109"/>
      <c r="IQ122" s="109"/>
      <c r="IR122" s="109"/>
      <c r="IS122" s="109"/>
      <c r="IT122" s="109"/>
      <c r="IU122" s="109"/>
      <c r="IV122" s="109"/>
      <c r="IW122" s="109"/>
      <c r="IX122" s="109"/>
      <c r="IY122" s="109"/>
      <c r="IZ122" s="109"/>
      <c r="JA122" s="109"/>
      <c r="JB122" s="109"/>
      <c r="JC122" s="109"/>
      <c r="JD122" s="109"/>
      <c r="JE122" s="109"/>
      <c r="JF122" s="109"/>
      <c r="JG122" s="109"/>
      <c r="JH122" s="109"/>
      <c r="JI122" s="109"/>
      <c r="JJ122" s="109"/>
      <c r="JK122" s="109"/>
      <c r="JL122" s="109"/>
      <c r="JM122" s="109"/>
      <c r="JN122" s="109"/>
      <c r="JO122" s="109"/>
      <c r="JP122" s="109"/>
      <c r="JQ122" s="109"/>
      <c r="JR122" s="109"/>
      <c r="JS122" s="109"/>
      <c r="JT122" s="109"/>
      <c r="JU122" s="109"/>
      <c r="JV122" s="109"/>
      <c r="JW122" s="109"/>
      <c r="JX122" s="109"/>
      <c r="JY122" s="109"/>
      <c r="JZ122" s="109"/>
      <c r="KA122" s="109"/>
      <c r="KB122" s="109"/>
      <c r="KC122" s="109"/>
      <c r="KD122" s="109"/>
      <c r="KE122" s="109"/>
      <c r="KF122" s="109"/>
      <c r="KG122" s="109"/>
      <c r="KH122" s="109"/>
    </row>
    <row r="123" spans="1:294" s="111" customFormat="1" ht="21.95" customHeight="1" x14ac:dyDescent="0.25">
      <c r="A123" s="109"/>
      <c r="B123" s="190" t="s">
        <v>200</v>
      </c>
      <c r="C123" s="191"/>
      <c r="D123" s="192"/>
      <c r="E123" s="110" t="s">
        <v>334</v>
      </c>
      <c r="F123" s="200"/>
      <c r="G123" s="201"/>
      <c r="H123" s="202"/>
      <c r="I123" s="203"/>
      <c r="J123" s="204"/>
      <c r="K123" s="204"/>
      <c r="L123" s="205"/>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c r="BJ123" s="109"/>
      <c r="BK123" s="109"/>
      <c r="BL123" s="109"/>
      <c r="BM123" s="109"/>
      <c r="BN123" s="109"/>
      <c r="BO123" s="109"/>
      <c r="BP123" s="109"/>
      <c r="BQ123" s="109"/>
      <c r="BR123" s="109"/>
      <c r="BS123" s="109"/>
      <c r="BT123" s="109"/>
      <c r="BU123" s="109"/>
      <c r="BV123" s="109"/>
      <c r="BW123" s="109"/>
      <c r="BX123" s="109"/>
      <c r="BY123" s="109"/>
      <c r="BZ123" s="109"/>
      <c r="CA123" s="109"/>
      <c r="CB123" s="109"/>
      <c r="CC123" s="109"/>
      <c r="CD123" s="109"/>
      <c r="CE123" s="109"/>
      <c r="CF123" s="109"/>
      <c r="CG123" s="109"/>
      <c r="CH123" s="109"/>
      <c r="CI123" s="109"/>
      <c r="CJ123" s="109"/>
      <c r="CK123" s="109"/>
      <c r="CL123" s="109"/>
      <c r="CM123" s="109"/>
      <c r="CN123" s="109"/>
      <c r="CO123" s="109"/>
      <c r="CP123" s="109"/>
      <c r="CQ123" s="109"/>
      <c r="CR123" s="109"/>
      <c r="CS123" s="109"/>
      <c r="CT123" s="109"/>
      <c r="CU123" s="109"/>
      <c r="CV123" s="109"/>
      <c r="CW123" s="109"/>
      <c r="CX123" s="109"/>
      <c r="CY123" s="109"/>
      <c r="CZ123" s="109"/>
      <c r="DA123" s="109"/>
      <c r="DB123" s="109"/>
      <c r="DC123" s="109"/>
      <c r="DD123" s="109"/>
      <c r="DE123" s="109"/>
      <c r="DF123" s="109"/>
      <c r="DG123" s="109"/>
      <c r="DH123" s="109"/>
      <c r="DI123" s="109"/>
      <c r="DJ123" s="109"/>
      <c r="DK123" s="109"/>
      <c r="DL123" s="109"/>
      <c r="DM123" s="109"/>
      <c r="DN123" s="109"/>
      <c r="DO123" s="109"/>
      <c r="DP123" s="109"/>
      <c r="DQ123" s="109"/>
      <c r="DR123" s="109"/>
      <c r="DS123" s="109"/>
      <c r="DT123" s="109"/>
      <c r="DU123" s="109"/>
      <c r="DV123" s="109"/>
      <c r="DW123" s="109"/>
      <c r="DX123" s="109"/>
      <c r="DY123" s="109"/>
      <c r="DZ123" s="109"/>
      <c r="EA123" s="109"/>
      <c r="EB123" s="109"/>
      <c r="EC123" s="109"/>
      <c r="ED123" s="109"/>
      <c r="EE123" s="109"/>
      <c r="EF123" s="109"/>
      <c r="EG123" s="109"/>
      <c r="EH123" s="109"/>
      <c r="EI123" s="109"/>
      <c r="EJ123" s="109"/>
      <c r="EK123" s="109"/>
      <c r="EL123" s="109"/>
      <c r="EM123" s="109"/>
      <c r="EN123" s="109"/>
      <c r="EO123" s="109"/>
      <c r="EP123" s="109"/>
      <c r="EQ123" s="109"/>
      <c r="ER123" s="109"/>
      <c r="ES123" s="109"/>
      <c r="ET123" s="109"/>
      <c r="EU123" s="109"/>
      <c r="EV123" s="109"/>
      <c r="EW123" s="109"/>
      <c r="EX123" s="109"/>
      <c r="EY123" s="109"/>
      <c r="EZ123" s="109"/>
      <c r="FA123" s="109"/>
      <c r="FB123" s="109"/>
      <c r="FC123" s="109"/>
      <c r="FD123" s="109"/>
      <c r="FE123" s="109"/>
      <c r="FF123" s="109"/>
      <c r="FG123" s="109"/>
      <c r="FH123" s="109"/>
      <c r="FI123" s="109"/>
      <c r="FJ123" s="109"/>
      <c r="FK123" s="109"/>
      <c r="FL123" s="109"/>
      <c r="FM123" s="109"/>
      <c r="FN123" s="109"/>
      <c r="FO123" s="109"/>
      <c r="FP123" s="109"/>
      <c r="FQ123" s="109"/>
      <c r="FR123" s="109"/>
      <c r="FS123" s="109"/>
      <c r="FT123" s="109"/>
      <c r="FU123" s="109"/>
      <c r="FV123" s="109"/>
      <c r="FW123" s="109"/>
      <c r="FX123" s="109"/>
      <c r="FY123" s="109"/>
      <c r="FZ123" s="109"/>
      <c r="GA123" s="109"/>
      <c r="GB123" s="109"/>
      <c r="GC123" s="109"/>
      <c r="GD123" s="109"/>
      <c r="GE123" s="109"/>
      <c r="GF123" s="109"/>
      <c r="GG123" s="109"/>
      <c r="GH123" s="109"/>
      <c r="GI123" s="109"/>
      <c r="GJ123" s="109"/>
      <c r="GK123" s="109"/>
      <c r="GL123" s="109"/>
      <c r="GM123" s="109"/>
      <c r="GN123" s="109"/>
      <c r="GO123" s="109"/>
      <c r="GP123" s="109"/>
      <c r="GQ123" s="109"/>
      <c r="GR123" s="109"/>
      <c r="GS123" s="109"/>
      <c r="GT123" s="109"/>
      <c r="GU123" s="109"/>
      <c r="GV123" s="109"/>
      <c r="GW123" s="109"/>
      <c r="GX123" s="109"/>
      <c r="GY123" s="109"/>
      <c r="GZ123" s="109"/>
      <c r="HA123" s="109"/>
      <c r="HB123" s="109"/>
      <c r="HC123" s="109"/>
      <c r="HD123" s="109"/>
      <c r="HE123" s="109"/>
      <c r="HF123" s="109"/>
      <c r="HG123" s="109"/>
      <c r="HH123" s="109"/>
      <c r="HI123" s="109"/>
      <c r="HJ123" s="109"/>
      <c r="HK123" s="109"/>
      <c r="HL123" s="109"/>
      <c r="HM123" s="109"/>
      <c r="HN123" s="109"/>
      <c r="HO123" s="109"/>
      <c r="HP123" s="109"/>
      <c r="HQ123" s="109"/>
      <c r="HR123" s="109"/>
      <c r="HS123" s="109"/>
      <c r="HT123" s="109"/>
      <c r="HU123" s="109"/>
      <c r="HV123" s="109"/>
      <c r="HW123" s="109"/>
      <c r="HX123" s="109"/>
      <c r="HY123" s="109"/>
      <c r="HZ123" s="109"/>
      <c r="IA123" s="109"/>
      <c r="IB123" s="109"/>
      <c r="IC123" s="109"/>
      <c r="ID123" s="109"/>
      <c r="IE123" s="109"/>
      <c r="IF123" s="109"/>
      <c r="IG123" s="109"/>
      <c r="IH123" s="109"/>
      <c r="II123" s="109"/>
      <c r="IJ123" s="109"/>
      <c r="IK123" s="109"/>
      <c r="IL123" s="109"/>
      <c r="IM123" s="109"/>
      <c r="IN123" s="109"/>
      <c r="IO123" s="109"/>
      <c r="IP123" s="109"/>
      <c r="IQ123" s="109"/>
      <c r="IR123" s="109"/>
      <c r="IS123" s="109"/>
      <c r="IT123" s="109"/>
      <c r="IU123" s="109"/>
      <c r="IV123" s="109"/>
      <c r="IW123" s="109"/>
      <c r="IX123" s="109"/>
      <c r="IY123" s="109"/>
      <c r="IZ123" s="109"/>
      <c r="JA123" s="109"/>
      <c r="JB123" s="109"/>
      <c r="JC123" s="109"/>
      <c r="JD123" s="109"/>
      <c r="JE123" s="109"/>
      <c r="JF123" s="109"/>
      <c r="JG123" s="109"/>
      <c r="JH123" s="109"/>
      <c r="JI123" s="109"/>
      <c r="JJ123" s="109"/>
      <c r="JK123" s="109"/>
      <c r="JL123" s="109"/>
      <c r="JM123" s="109"/>
      <c r="JN123" s="109"/>
      <c r="JO123" s="109"/>
      <c r="JP123" s="109"/>
      <c r="JQ123" s="109"/>
      <c r="JR123" s="109"/>
      <c r="JS123" s="109"/>
      <c r="JT123" s="109"/>
      <c r="JU123" s="109"/>
      <c r="JV123" s="109"/>
      <c r="JW123" s="109"/>
      <c r="JX123" s="109"/>
      <c r="JY123" s="109"/>
      <c r="JZ123" s="109"/>
      <c r="KA123" s="109"/>
      <c r="KB123" s="109"/>
      <c r="KC123" s="109"/>
      <c r="KD123" s="109"/>
      <c r="KE123" s="109"/>
      <c r="KF123" s="109"/>
      <c r="KG123" s="109"/>
      <c r="KH123" s="109"/>
    </row>
    <row r="124" spans="1:294" s="111" customFormat="1" ht="21.95" customHeight="1" x14ac:dyDescent="0.25">
      <c r="A124" s="109"/>
      <c r="B124" s="190" t="s">
        <v>201</v>
      </c>
      <c r="C124" s="191"/>
      <c r="D124" s="192"/>
      <c r="E124" s="110" t="s">
        <v>334</v>
      </c>
      <c r="F124" s="200"/>
      <c r="G124" s="201"/>
      <c r="H124" s="202"/>
      <c r="I124" s="203"/>
      <c r="J124" s="204"/>
      <c r="K124" s="204"/>
      <c r="L124" s="205"/>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c r="BJ124" s="109"/>
      <c r="BK124" s="109"/>
      <c r="BL124" s="109"/>
      <c r="BM124" s="109"/>
      <c r="BN124" s="109"/>
      <c r="BO124" s="109"/>
      <c r="BP124" s="109"/>
      <c r="BQ124" s="109"/>
      <c r="BR124" s="109"/>
      <c r="BS124" s="109"/>
      <c r="BT124" s="109"/>
      <c r="BU124" s="109"/>
      <c r="BV124" s="109"/>
      <c r="BW124" s="109"/>
      <c r="BX124" s="109"/>
      <c r="BY124" s="109"/>
      <c r="BZ124" s="109"/>
      <c r="CA124" s="109"/>
      <c r="CB124" s="109"/>
      <c r="CC124" s="109"/>
      <c r="CD124" s="109"/>
      <c r="CE124" s="109"/>
      <c r="CF124" s="109"/>
      <c r="CG124" s="109"/>
      <c r="CH124" s="109"/>
      <c r="CI124" s="109"/>
      <c r="CJ124" s="109"/>
      <c r="CK124" s="109"/>
      <c r="CL124" s="109"/>
      <c r="CM124" s="109"/>
      <c r="CN124" s="109"/>
      <c r="CO124" s="109"/>
      <c r="CP124" s="109"/>
      <c r="CQ124" s="109"/>
      <c r="CR124" s="109"/>
      <c r="CS124" s="109"/>
      <c r="CT124" s="109"/>
      <c r="CU124" s="109"/>
      <c r="CV124" s="109"/>
      <c r="CW124" s="109"/>
      <c r="CX124" s="109"/>
      <c r="CY124" s="109"/>
      <c r="CZ124" s="109"/>
      <c r="DA124" s="109"/>
      <c r="DB124" s="109"/>
      <c r="DC124" s="109"/>
      <c r="DD124" s="109"/>
      <c r="DE124" s="109"/>
      <c r="DF124" s="109"/>
      <c r="DG124" s="109"/>
      <c r="DH124" s="109"/>
      <c r="DI124" s="109"/>
      <c r="DJ124" s="109"/>
      <c r="DK124" s="109"/>
      <c r="DL124" s="109"/>
      <c r="DM124" s="109"/>
      <c r="DN124" s="109"/>
      <c r="DO124" s="109"/>
      <c r="DP124" s="109"/>
      <c r="DQ124" s="109"/>
      <c r="DR124" s="109"/>
      <c r="DS124" s="109"/>
      <c r="DT124" s="109"/>
      <c r="DU124" s="109"/>
      <c r="DV124" s="109"/>
      <c r="DW124" s="109"/>
      <c r="DX124" s="109"/>
      <c r="DY124" s="109"/>
      <c r="DZ124" s="109"/>
      <c r="EA124" s="109"/>
      <c r="EB124" s="109"/>
      <c r="EC124" s="109"/>
      <c r="ED124" s="109"/>
      <c r="EE124" s="109"/>
      <c r="EF124" s="109"/>
      <c r="EG124" s="109"/>
      <c r="EH124" s="109"/>
      <c r="EI124" s="109"/>
      <c r="EJ124" s="109"/>
      <c r="EK124" s="109"/>
      <c r="EL124" s="109"/>
      <c r="EM124" s="109"/>
      <c r="EN124" s="109"/>
      <c r="EO124" s="109"/>
      <c r="EP124" s="109"/>
      <c r="EQ124" s="109"/>
      <c r="ER124" s="109"/>
      <c r="ES124" s="109"/>
      <c r="ET124" s="109"/>
      <c r="EU124" s="109"/>
      <c r="EV124" s="109"/>
      <c r="EW124" s="109"/>
      <c r="EX124" s="109"/>
      <c r="EY124" s="109"/>
      <c r="EZ124" s="109"/>
      <c r="FA124" s="109"/>
      <c r="FB124" s="109"/>
      <c r="FC124" s="109"/>
      <c r="FD124" s="109"/>
      <c r="FE124" s="109"/>
      <c r="FF124" s="109"/>
      <c r="FG124" s="109"/>
      <c r="FH124" s="109"/>
      <c r="FI124" s="109"/>
      <c r="FJ124" s="109"/>
      <c r="FK124" s="109"/>
      <c r="FL124" s="109"/>
      <c r="FM124" s="109"/>
      <c r="FN124" s="109"/>
      <c r="FO124" s="109"/>
      <c r="FP124" s="109"/>
      <c r="FQ124" s="109"/>
      <c r="FR124" s="109"/>
      <c r="FS124" s="109"/>
      <c r="FT124" s="109"/>
      <c r="FU124" s="109"/>
      <c r="FV124" s="109"/>
      <c r="FW124" s="109"/>
      <c r="FX124" s="109"/>
      <c r="FY124" s="109"/>
      <c r="FZ124" s="109"/>
      <c r="GA124" s="109"/>
      <c r="GB124" s="109"/>
      <c r="GC124" s="109"/>
      <c r="GD124" s="109"/>
      <c r="GE124" s="109"/>
      <c r="GF124" s="109"/>
      <c r="GG124" s="109"/>
      <c r="GH124" s="109"/>
      <c r="GI124" s="109"/>
      <c r="GJ124" s="109"/>
      <c r="GK124" s="109"/>
      <c r="GL124" s="109"/>
      <c r="GM124" s="109"/>
      <c r="GN124" s="109"/>
      <c r="GO124" s="109"/>
      <c r="GP124" s="109"/>
      <c r="GQ124" s="109"/>
      <c r="GR124" s="109"/>
      <c r="GS124" s="109"/>
      <c r="GT124" s="109"/>
      <c r="GU124" s="109"/>
      <c r="GV124" s="109"/>
      <c r="GW124" s="109"/>
      <c r="GX124" s="109"/>
      <c r="GY124" s="109"/>
      <c r="GZ124" s="109"/>
      <c r="HA124" s="109"/>
      <c r="HB124" s="109"/>
      <c r="HC124" s="109"/>
      <c r="HD124" s="109"/>
      <c r="HE124" s="109"/>
      <c r="HF124" s="109"/>
      <c r="HG124" s="109"/>
      <c r="HH124" s="109"/>
      <c r="HI124" s="109"/>
      <c r="HJ124" s="109"/>
      <c r="HK124" s="109"/>
      <c r="HL124" s="109"/>
      <c r="HM124" s="109"/>
      <c r="HN124" s="109"/>
      <c r="HO124" s="109"/>
      <c r="HP124" s="109"/>
      <c r="HQ124" s="109"/>
      <c r="HR124" s="109"/>
      <c r="HS124" s="109"/>
      <c r="HT124" s="109"/>
      <c r="HU124" s="109"/>
      <c r="HV124" s="109"/>
      <c r="HW124" s="109"/>
      <c r="HX124" s="109"/>
      <c r="HY124" s="109"/>
      <c r="HZ124" s="109"/>
      <c r="IA124" s="109"/>
      <c r="IB124" s="109"/>
      <c r="IC124" s="109"/>
      <c r="ID124" s="109"/>
      <c r="IE124" s="109"/>
      <c r="IF124" s="109"/>
      <c r="IG124" s="109"/>
      <c r="IH124" s="109"/>
      <c r="II124" s="109"/>
      <c r="IJ124" s="109"/>
      <c r="IK124" s="109"/>
      <c r="IL124" s="109"/>
      <c r="IM124" s="109"/>
      <c r="IN124" s="109"/>
      <c r="IO124" s="109"/>
      <c r="IP124" s="109"/>
      <c r="IQ124" s="109"/>
      <c r="IR124" s="109"/>
      <c r="IS124" s="109"/>
      <c r="IT124" s="109"/>
      <c r="IU124" s="109"/>
      <c r="IV124" s="109"/>
      <c r="IW124" s="109"/>
      <c r="IX124" s="109"/>
      <c r="IY124" s="109"/>
      <c r="IZ124" s="109"/>
      <c r="JA124" s="109"/>
      <c r="JB124" s="109"/>
      <c r="JC124" s="109"/>
      <c r="JD124" s="109"/>
      <c r="JE124" s="109"/>
      <c r="JF124" s="109"/>
      <c r="JG124" s="109"/>
      <c r="JH124" s="109"/>
      <c r="JI124" s="109"/>
      <c r="JJ124" s="109"/>
      <c r="JK124" s="109"/>
      <c r="JL124" s="109"/>
      <c r="JM124" s="109"/>
      <c r="JN124" s="109"/>
      <c r="JO124" s="109"/>
      <c r="JP124" s="109"/>
      <c r="JQ124" s="109"/>
      <c r="JR124" s="109"/>
      <c r="JS124" s="109"/>
      <c r="JT124" s="109"/>
      <c r="JU124" s="109"/>
      <c r="JV124" s="109"/>
      <c r="JW124" s="109"/>
      <c r="JX124" s="109"/>
      <c r="JY124" s="109"/>
      <c r="JZ124" s="109"/>
      <c r="KA124" s="109"/>
      <c r="KB124" s="109"/>
      <c r="KC124" s="109"/>
      <c r="KD124" s="109"/>
      <c r="KE124" s="109"/>
      <c r="KF124" s="109"/>
      <c r="KG124" s="109"/>
      <c r="KH124" s="109"/>
    </row>
    <row r="125" spans="1:294" s="111" customFormat="1" ht="21.95" customHeight="1" x14ac:dyDescent="0.25">
      <c r="A125" s="109"/>
      <c r="B125" s="190" t="s">
        <v>202</v>
      </c>
      <c r="C125" s="191"/>
      <c r="D125" s="192"/>
      <c r="E125" s="110" t="s">
        <v>334</v>
      </c>
      <c r="F125" s="193"/>
      <c r="G125" s="194"/>
      <c r="H125" s="195"/>
      <c r="I125" s="196"/>
      <c r="J125" s="197"/>
      <c r="K125" s="197"/>
      <c r="L125" s="198"/>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9"/>
      <c r="BX125" s="109"/>
      <c r="BY125" s="109"/>
      <c r="BZ125" s="109"/>
      <c r="CA125" s="109"/>
      <c r="CB125" s="109"/>
      <c r="CC125" s="109"/>
      <c r="CD125" s="109"/>
      <c r="CE125" s="109"/>
      <c r="CF125" s="109"/>
      <c r="CG125" s="109"/>
      <c r="CH125" s="109"/>
      <c r="CI125" s="109"/>
      <c r="CJ125" s="109"/>
      <c r="CK125" s="109"/>
      <c r="CL125" s="109"/>
      <c r="CM125" s="109"/>
      <c r="CN125" s="109"/>
      <c r="CO125" s="109"/>
      <c r="CP125" s="109"/>
      <c r="CQ125" s="109"/>
      <c r="CR125" s="109"/>
      <c r="CS125" s="109"/>
      <c r="CT125" s="109"/>
      <c r="CU125" s="109"/>
      <c r="CV125" s="109"/>
      <c r="CW125" s="109"/>
      <c r="CX125" s="109"/>
      <c r="CY125" s="109"/>
      <c r="CZ125" s="109"/>
      <c r="DA125" s="109"/>
      <c r="DB125" s="109"/>
      <c r="DC125" s="109"/>
      <c r="DD125" s="109"/>
      <c r="DE125" s="109"/>
      <c r="DF125" s="109"/>
      <c r="DG125" s="109"/>
      <c r="DH125" s="109"/>
      <c r="DI125" s="109"/>
      <c r="DJ125" s="109"/>
      <c r="DK125" s="109"/>
      <c r="DL125" s="109"/>
      <c r="DM125" s="109"/>
      <c r="DN125" s="109"/>
      <c r="DO125" s="109"/>
      <c r="DP125" s="109"/>
      <c r="DQ125" s="109"/>
      <c r="DR125" s="109"/>
      <c r="DS125" s="109"/>
      <c r="DT125" s="109"/>
      <c r="DU125" s="109"/>
      <c r="DV125" s="109"/>
      <c r="DW125" s="109"/>
      <c r="DX125" s="109"/>
      <c r="DY125" s="109"/>
      <c r="DZ125" s="109"/>
      <c r="EA125" s="109"/>
      <c r="EB125" s="109"/>
      <c r="EC125" s="109"/>
      <c r="ED125" s="109"/>
      <c r="EE125" s="109"/>
      <c r="EF125" s="109"/>
      <c r="EG125" s="109"/>
      <c r="EH125" s="109"/>
      <c r="EI125" s="109"/>
      <c r="EJ125" s="109"/>
      <c r="EK125" s="109"/>
      <c r="EL125" s="109"/>
      <c r="EM125" s="109"/>
      <c r="EN125" s="109"/>
      <c r="EO125" s="109"/>
      <c r="EP125" s="109"/>
      <c r="EQ125" s="109"/>
      <c r="ER125" s="109"/>
      <c r="ES125" s="109"/>
      <c r="ET125" s="109"/>
      <c r="EU125" s="109"/>
      <c r="EV125" s="109"/>
      <c r="EW125" s="109"/>
      <c r="EX125" s="109"/>
      <c r="EY125" s="109"/>
      <c r="EZ125" s="109"/>
      <c r="FA125" s="109"/>
      <c r="FB125" s="109"/>
      <c r="FC125" s="109"/>
      <c r="FD125" s="109"/>
      <c r="FE125" s="109"/>
      <c r="FF125" s="109"/>
      <c r="FG125" s="109"/>
      <c r="FH125" s="109"/>
      <c r="FI125" s="109"/>
      <c r="FJ125" s="109"/>
      <c r="FK125" s="109"/>
      <c r="FL125" s="109"/>
      <c r="FM125" s="109"/>
      <c r="FN125" s="109"/>
      <c r="FO125" s="109"/>
      <c r="FP125" s="109"/>
      <c r="FQ125" s="109"/>
      <c r="FR125" s="109"/>
      <c r="FS125" s="109"/>
      <c r="FT125" s="109"/>
      <c r="FU125" s="109"/>
      <c r="FV125" s="109"/>
      <c r="FW125" s="109"/>
      <c r="FX125" s="109"/>
      <c r="FY125" s="109"/>
      <c r="FZ125" s="109"/>
      <c r="GA125" s="109"/>
      <c r="GB125" s="109"/>
      <c r="GC125" s="109"/>
      <c r="GD125" s="109"/>
      <c r="GE125" s="109"/>
      <c r="GF125" s="109"/>
      <c r="GG125" s="109"/>
      <c r="GH125" s="109"/>
      <c r="GI125" s="109"/>
      <c r="GJ125" s="109"/>
      <c r="GK125" s="109"/>
      <c r="GL125" s="109"/>
      <c r="GM125" s="109"/>
      <c r="GN125" s="109"/>
      <c r="GO125" s="109"/>
      <c r="GP125" s="109"/>
      <c r="GQ125" s="109"/>
      <c r="GR125" s="109"/>
      <c r="GS125" s="109"/>
      <c r="GT125" s="109"/>
      <c r="GU125" s="109"/>
      <c r="GV125" s="109"/>
      <c r="GW125" s="109"/>
      <c r="GX125" s="109"/>
      <c r="GY125" s="109"/>
      <c r="GZ125" s="109"/>
      <c r="HA125" s="109"/>
      <c r="HB125" s="109"/>
      <c r="HC125" s="109"/>
      <c r="HD125" s="109"/>
      <c r="HE125" s="109"/>
      <c r="HF125" s="109"/>
      <c r="HG125" s="109"/>
      <c r="HH125" s="109"/>
      <c r="HI125" s="109"/>
      <c r="HJ125" s="109"/>
      <c r="HK125" s="109"/>
      <c r="HL125" s="109"/>
      <c r="HM125" s="109"/>
      <c r="HN125" s="109"/>
      <c r="HO125" s="109"/>
      <c r="HP125" s="109"/>
      <c r="HQ125" s="109"/>
      <c r="HR125" s="109"/>
      <c r="HS125" s="109"/>
      <c r="HT125" s="109"/>
      <c r="HU125" s="109"/>
      <c r="HV125" s="109"/>
      <c r="HW125" s="109"/>
      <c r="HX125" s="109"/>
      <c r="HY125" s="109"/>
      <c r="HZ125" s="109"/>
      <c r="IA125" s="109"/>
      <c r="IB125" s="109"/>
      <c r="IC125" s="109"/>
      <c r="ID125" s="109"/>
      <c r="IE125" s="109"/>
      <c r="IF125" s="109"/>
      <c r="IG125" s="109"/>
      <c r="IH125" s="109"/>
      <c r="II125" s="109"/>
      <c r="IJ125" s="109"/>
      <c r="IK125" s="109"/>
      <c r="IL125" s="109"/>
      <c r="IM125" s="109"/>
      <c r="IN125" s="109"/>
      <c r="IO125" s="109"/>
      <c r="IP125" s="109"/>
      <c r="IQ125" s="109"/>
      <c r="IR125" s="109"/>
      <c r="IS125" s="109"/>
      <c r="IT125" s="109"/>
      <c r="IU125" s="109"/>
      <c r="IV125" s="109"/>
      <c r="IW125" s="109"/>
      <c r="IX125" s="109"/>
      <c r="IY125" s="109"/>
      <c r="IZ125" s="109"/>
      <c r="JA125" s="109"/>
      <c r="JB125" s="109"/>
      <c r="JC125" s="109"/>
      <c r="JD125" s="109"/>
      <c r="JE125" s="109"/>
      <c r="JF125" s="109"/>
      <c r="JG125" s="109"/>
      <c r="JH125" s="109"/>
      <c r="JI125" s="109"/>
      <c r="JJ125" s="109"/>
      <c r="JK125" s="109"/>
      <c r="JL125" s="109"/>
      <c r="JM125" s="109"/>
      <c r="JN125" s="109"/>
      <c r="JO125" s="109"/>
      <c r="JP125" s="109"/>
      <c r="JQ125" s="109"/>
      <c r="JR125" s="109"/>
      <c r="JS125" s="109"/>
      <c r="JT125" s="109"/>
      <c r="JU125" s="109"/>
      <c r="JV125" s="109"/>
      <c r="JW125" s="109"/>
      <c r="JX125" s="109"/>
      <c r="JY125" s="109"/>
      <c r="JZ125" s="109"/>
      <c r="KA125" s="109"/>
      <c r="KB125" s="109"/>
      <c r="KC125" s="109"/>
      <c r="KD125" s="109"/>
      <c r="KE125" s="109"/>
      <c r="KF125" s="109"/>
      <c r="KG125" s="109"/>
      <c r="KH125" s="109"/>
    </row>
    <row r="126" spans="1:294" s="111" customFormat="1" ht="21.95" customHeight="1" x14ac:dyDescent="0.25">
      <c r="A126" s="109"/>
      <c r="B126" s="190" t="s">
        <v>203</v>
      </c>
      <c r="C126" s="191"/>
      <c r="D126" s="192"/>
      <c r="E126" s="110" t="s">
        <v>334</v>
      </c>
      <c r="F126" s="193"/>
      <c r="G126" s="194"/>
      <c r="H126" s="195"/>
      <c r="I126" s="196"/>
      <c r="J126" s="197"/>
      <c r="K126" s="197"/>
      <c r="L126" s="198"/>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9"/>
      <c r="BX126" s="109"/>
      <c r="BY126" s="109"/>
      <c r="BZ126" s="109"/>
      <c r="CA126" s="109"/>
      <c r="CB126" s="109"/>
      <c r="CC126" s="109"/>
      <c r="CD126" s="109"/>
      <c r="CE126" s="109"/>
      <c r="CF126" s="109"/>
      <c r="CG126" s="109"/>
      <c r="CH126" s="109"/>
      <c r="CI126" s="109"/>
      <c r="CJ126" s="109"/>
      <c r="CK126" s="109"/>
      <c r="CL126" s="109"/>
      <c r="CM126" s="109"/>
      <c r="CN126" s="109"/>
      <c r="CO126" s="109"/>
      <c r="CP126" s="109"/>
      <c r="CQ126" s="109"/>
      <c r="CR126" s="109"/>
      <c r="CS126" s="109"/>
      <c r="CT126" s="109"/>
      <c r="CU126" s="109"/>
      <c r="CV126" s="109"/>
      <c r="CW126" s="109"/>
      <c r="CX126" s="109"/>
      <c r="CY126" s="109"/>
      <c r="CZ126" s="109"/>
      <c r="DA126" s="109"/>
      <c r="DB126" s="109"/>
      <c r="DC126" s="109"/>
      <c r="DD126" s="109"/>
      <c r="DE126" s="109"/>
      <c r="DF126" s="109"/>
      <c r="DG126" s="109"/>
      <c r="DH126" s="109"/>
      <c r="DI126" s="109"/>
      <c r="DJ126" s="109"/>
      <c r="DK126" s="109"/>
      <c r="DL126" s="109"/>
      <c r="DM126" s="109"/>
      <c r="DN126" s="109"/>
      <c r="DO126" s="109"/>
      <c r="DP126" s="109"/>
      <c r="DQ126" s="109"/>
      <c r="DR126" s="109"/>
      <c r="DS126" s="109"/>
      <c r="DT126" s="109"/>
      <c r="DU126" s="109"/>
      <c r="DV126" s="109"/>
      <c r="DW126" s="109"/>
      <c r="DX126" s="109"/>
      <c r="DY126" s="109"/>
      <c r="DZ126" s="109"/>
      <c r="EA126" s="109"/>
      <c r="EB126" s="109"/>
      <c r="EC126" s="109"/>
      <c r="ED126" s="109"/>
      <c r="EE126" s="109"/>
      <c r="EF126" s="109"/>
      <c r="EG126" s="109"/>
      <c r="EH126" s="109"/>
      <c r="EI126" s="109"/>
      <c r="EJ126" s="109"/>
      <c r="EK126" s="109"/>
      <c r="EL126" s="109"/>
      <c r="EM126" s="109"/>
      <c r="EN126" s="109"/>
      <c r="EO126" s="109"/>
      <c r="EP126" s="109"/>
      <c r="EQ126" s="109"/>
      <c r="ER126" s="109"/>
      <c r="ES126" s="109"/>
      <c r="ET126" s="109"/>
      <c r="EU126" s="109"/>
      <c r="EV126" s="109"/>
      <c r="EW126" s="109"/>
      <c r="EX126" s="109"/>
      <c r="EY126" s="109"/>
      <c r="EZ126" s="109"/>
      <c r="FA126" s="109"/>
      <c r="FB126" s="109"/>
      <c r="FC126" s="109"/>
      <c r="FD126" s="109"/>
      <c r="FE126" s="109"/>
      <c r="FF126" s="109"/>
      <c r="FG126" s="109"/>
      <c r="FH126" s="109"/>
      <c r="FI126" s="109"/>
      <c r="FJ126" s="109"/>
      <c r="FK126" s="109"/>
      <c r="FL126" s="109"/>
      <c r="FM126" s="109"/>
      <c r="FN126" s="109"/>
      <c r="FO126" s="109"/>
      <c r="FP126" s="109"/>
      <c r="FQ126" s="109"/>
      <c r="FR126" s="109"/>
      <c r="FS126" s="109"/>
      <c r="FT126" s="109"/>
      <c r="FU126" s="109"/>
      <c r="FV126" s="109"/>
      <c r="FW126" s="109"/>
      <c r="FX126" s="109"/>
      <c r="FY126" s="109"/>
      <c r="FZ126" s="109"/>
      <c r="GA126" s="109"/>
      <c r="GB126" s="109"/>
      <c r="GC126" s="109"/>
      <c r="GD126" s="109"/>
      <c r="GE126" s="109"/>
      <c r="GF126" s="109"/>
      <c r="GG126" s="109"/>
      <c r="GH126" s="109"/>
      <c r="GI126" s="109"/>
      <c r="GJ126" s="109"/>
      <c r="GK126" s="109"/>
      <c r="GL126" s="109"/>
      <c r="GM126" s="109"/>
      <c r="GN126" s="109"/>
      <c r="GO126" s="109"/>
      <c r="GP126" s="109"/>
      <c r="GQ126" s="109"/>
      <c r="GR126" s="109"/>
      <c r="GS126" s="109"/>
      <c r="GT126" s="109"/>
      <c r="GU126" s="109"/>
      <c r="GV126" s="109"/>
      <c r="GW126" s="109"/>
      <c r="GX126" s="109"/>
      <c r="GY126" s="109"/>
      <c r="GZ126" s="109"/>
      <c r="HA126" s="109"/>
      <c r="HB126" s="109"/>
      <c r="HC126" s="109"/>
      <c r="HD126" s="109"/>
      <c r="HE126" s="109"/>
      <c r="HF126" s="109"/>
      <c r="HG126" s="109"/>
      <c r="HH126" s="109"/>
      <c r="HI126" s="109"/>
      <c r="HJ126" s="109"/>
      <c r="HK126" s="109"/>
      <c r="HL126" s="109"/>
      <c r="HM126" s="109"/>
      <c r="HN126" s="109"/>
      <c r="HO126" s="109"/>
      <c r="HP126" s="109"/>
      <c r="HQ126" s="109"/>
      <c r="HR126" s="109"/>
      <c r="HS126" s="109"/>
      <c r="HT126" s="109"/>
      <c r="HU126" s="109"/>
      <c r="HV126" s="109"/>
      <c r="HW126" s="109"/>
      <c r="HX126" s="109"/>
      <c r="HY126" s="109"/>
      <c r="HZ126" s="109"/>
      <c r="IA126" s="109"/>
      <c r="IB126" s="109"/>
      <c r="IC126" s="109"/>
      <c r="ID126" s="109"/>
      <c r="IE126" s="109"/>
      <c r="IF126" s="109"/>
      <c r="IG126" s="109"/>
      <c r="IH126" s="109"/>
      <c r="II126" s="109"/>
      <c r="IJ126" s="109"/>
      <c r="IK126" s="109"/>
      <c r="IL126" s="109"/>
      <c r="IM126" s="109"/>
      <c r="IN126" s="109"/>
      <c r="IO126" s="109"/>
      <c r="IP126" s="109"/>
      <c r="IQ126" s="109"/>
      <c r="IR126" s="109"/>
      <c r="IS126" s="109"/>
      <c r="IT126" s="109"/>
      <c r="IU126" s="109"/>
      <c r="IV126" s="109"/>
      <c r="IW126" s="109"/>
      <c r="IX126" s="109"/>
      <c r="IY126" s="109"/>
      <c r="IZ126" s="109"/>
      <c r="JA126" s="109"/>
      <c r="JB126" s="109"/>
      <c r="JC126" s="109"/>
      <c r="JD126" s="109"/>
      <c r="JE126" s="109"/>
      <c r="JF126" s="109"/>
      <c r="JG126" s="109"/>
      <c r="JH126" s="109"/>
      <c r="JI126" s="109"/>
      <c r="JJ126" s="109"/>
      <c r="JK126" s="109"/>
      <c r="JL126" s="109"/>
      <c r="JM126" s="109"/>
      <c r="JN126" s="109"/>
      <c r="JO126" s="109"/>
      <c r="JP126" s="109"/>
      <c r="JQ126" s="109"/>
      <c r="JR126" s="109"/>
      <c r="JS126" s="109"/>
      <c r="JT126" s="109"/>
      <c r="JU126" s="109"/>
      <c r="JV126" s="109"/>
      <c r="JW126" s="109"/>
      <c r="JX126" s="109"/>
      <c r="JY126" s="109"/>
      <c r="JZ126" s="109"/>
      <c r="KA126" s="109"/>
      <c r="KB126" s="109"/>
      <c r="KC126" s="109"/>
      <c r="KD126" s="109"/>
      <c r="KE126" s="109"/>
      <c r="KF126" s="109"/>
      <c r="KG126" s="109"/>
      <c r="KH126" s="109"/>
    </row>
    <row r="127" spans="1:294" s="111" customFormat="1" ht="21.95" customHeight="1" x14ac:dyDescent="0.25">
      <c r="A127" s="109"/>
      <c r="B127" s="190" t="s">
        <v>204</v>
      </c>
      <c r="C127" s="191"/>
      <c r="D127" s="192"/>
      <c r="E127" s="110" t="s">
        <v>334</v>
      </c>
      <c r="F127" s="193"/>
      <c r="G127" s="194"/>
      <c r="H127" s="195"/>
      <c r="I127" s="196"/>
      <c r="J127" s="197"/>
      <c r="K127" s="197"/>
      <c r="L127" s="198"/>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09"/>
      <c r="BY127" s="109"/>
      <c r="BZ127" s="109"/>
      <c r="CA127" s="109"/>
      <c r="CB127" s="109"/>
      <c r="CC127" s="109"/>
      <c r="CD127" s="109"/>
      <c r="CE127" s="109"/>
      <c r="CF127" s="109"/>
      <c r="CG127" s="109"/>
      <c r="CH127" s="109"/>
      <c r="CI127" s="109"/>
      <c r="CJ127" s="109"/>
      <c r="CK127" s="109"/>
      <c r="CL127" s="109"/>
      <c r="CM127" s="109"/>
      <c r="CN127" s="109"/>
      <c r="CO127" s="109"/>
      <c r="CP127" s="109"/>
      <c r="CQ127" s="109"/>
      <c r="CR127" s="109"/>
      <c r="CS127" s="109"/>
      <c r="CT127" s="109"/>
      <c r="CU127" s="109"/>
      <c r="CV127" s="109"/>
      <c r="CW127" s="109"/>
      <c r="CX127" s="109"/>
      <c r="CY127" s="109"/>
      <c r="CZ127" s="109"/>
      <c r="DA127" s="109"/>
      <c r="DB127" s="109"/>
      <c r="DC127" s="109"/>
      <c r="DD127" s="109"/>
      <c r="DE127" s="109"/>
      <c r="DF127" s="109"/>
      <c r="DG127" s="109"/>
      <c r="DH127" s="109"/>
      <c r="DI127" s="109"/>
      <c r="DJ127" s="109"/>
      <c r="DK127" s="109"/>
      <c r="DL127" s="109"/>
      <c r="DM127" s="109"/>
      <c r="DN127" s="109"/>
      <c r="DO127" s="109"/>
      <c r="DP127" s="109"/>
      <c r="DQ127" s="109"/>
      <c r="DR127" s="109"/>
      <c r="DS127" s="109"/>
      <c r="DT127" s="109"/>
      <c r="DU127" s="109"/>
      <c r="DV127" s="109"/>
      <c r="DW127" s="109"/>
      <c r="DX127" s="109"/>
      <c r="DY127" s="109"/>
      <c r="DZ127" s="109"/>
      <c r="EA127" s="109"/>
      <c r="EB127" s="109"/>
      <c r="EC127" s="109"/>
      <c r="ED127" s="109"/>
      <c r="EE127" s="109"/>
      <c r="EF127" s="109"/>
      <c r="EG127" s="109"/>
      <c r="EH127" s="109"/>
      <c r="EI127" s="109"/>
      <c r="EJ127" s="109"/>
      <c r="EK127" s="109"/>
      <c r="EL127" s="109"/>
      <c r="EM127" s="109"/>
      <c r="EN127" s="109"/>
      <c r="EO127" s="109"/>
      <c r="EP127" s="109"/>
      <c r="EQ127" s="109"/>
      <c r="ER127" s="109"/>
      <c r="ES127" s="109"/>
      <c r="ET127" s="109"/>
      <c r="EU127" s="109"/>
      <c r="EV127" s="109"/>
      <c r="EW127" s="109"/>
      <c r="EX127" s="109"/>
      <c r="EY127" s="109"/>
      <c r="EZ127" s="109"/>
      <c r="FA127" s="109"/>
      <c r="FB127" s="109"/>
      <c r="FC127" s="109"/>
      <c r="FD127" s="109"/>
      <c r="FE127" s="109"/>
      <c r="FF127" s="109"/>
      <c r="FG127" s="109"/>
      <c r="FH127" s="109"/>
      <c r="FI127" s="109"/>
      <c r="FJ127" s="109"/>
      <c r="FK127" s="109"/>
      <c r="FL127" s="109"/>
      <c r="FM127" s="109"/>
      <c r="FN127" s="109"/>
      <c r="FO127" s="109"/>
      <c r="FP127" s="109"/>
      <c r="FQ127" s="109"/>
      <c r="FR127" s="109"/>
      <c r="FS127" s="109"/>
      <c r="FT127" s="109"/>
      <c r="FU127" s="109"/>
      <c r="FV127" s="109"/>
      <c r="FW127" s="109"/>
      <c r="FX127" s="109"/>
      <c r="FY127" s="109"/>
      <c r="FZ127" s="109"/>
      <c r="GA127" s="109"/>
      <c r="GB127" s="109"/>
      <c r="GC127" s="109"/>
      <c r="GD127" s="109"/>
      <c r="GE127" s="109"/>
      <c r="GF127" s="109"/>
      <c r="GG127" s="109"/>
      <c r="GH127" s="109"/>
      <c r="GI127" s="109"/>
      <c r="GJ127" s="109"/>
      <c r="GK127" s="109"/>
      <c r="GL127" s="109"/>
      <c r="GM127" s="109"/>
      <c r="GN127" s="109"/>
      <c r="GO127" s="109"/>
      <c r="GP127" s="109"/>
      <c r="GQ127" s="109"/>
      <c r="GR127" s="109"/>
      <c r="GS127" s="109"/>
      <c r="GT127" s="109"/>
      <c r="GU127" s="109"/>
      <c r="GV127" s="109"/>
      <c r="GW127" s="109"/>
      <c r="GX127" s="109"/>
      <c r="GY127" s="109"/>
      <c r="GZ127" s="109"/>
      <c r="HA127" s="109"/>
      <c r="HB127" s="109"/>
      <c r="HC127" s="109"/>
      <c r="HD127" s="109"/>
      <c r="HE127" s="109"/>
      <c r="HF127" s="109"/>
      <c r="HG127" s="109"/>
      <c r="HH127" s="109"/>
      <c r="HI127" s="109"/>
      <c r="HJ127" s="109"/>
      <c r="HK127" s="109"/>
      <c r="HL127" s="109"/>
      <c r="HM127" s="109"/>
      <c r="HN127" s="109"/>
      <c r="HO127" s="109"/>
      <c r="HP127" s="109"/>
      <c r="HQ127" s="109"/>
      <c r="HR127" s="109"/>
      <c r="HS127" s="109"/>
      <c r="HT127" s="109"/>
      <c r="HU127" s="109"/>
      <c r="HV127" s="109"/>
      <c r="HW127" s="109"/>
      <c r="HX127" s="109"/>
      <c r="HY127" s="109"/>
      <c r="HZ127" s="109"/>
      <c r="IA127" s="109"/>
      <c r="IB127" s="109"/>
      <c r="IC127" s="109"/>
      <c r="ID127" s="109"/>
      <c r="IE127" s="109"/>
      <c r="IF127" s="109"/>
      <c r="IG127" s="109"/>
      <c r="IH127" s="109"/>
      <c r="II127" s="109"/>
      <c r="IJ127" s="109"/>
      <c r="IK127" s="109"/>
      <c r="IL127" s="109"/>
      <c r="IM127" s="109"/>
      <c r="IN127" s="109"/>
      <c r="IO127" s="109"/>
      <c r="IP127" s="109"/>
      <c r="IQ127" s="109"/>
      <c r="IR127" s="109"/>
      <c r="IS127" s="109"/>
      <c r="IT127" s="109"/>
      <c r="IU127" s="109"/>
      <c r="IV127" s="109"/>
      <c r="IW127" s="109"/>
      <c r="IX127" s="109"/>
      <c r="IY127" s="109"/>
      <c r="IZ127" s="109"/>
      <c r="JA127" s="109"/>
      <c r="JB127" s="109"/>
      <c r="JC127" s="109"/>
      <c r="JD127" s="109"/>
      <c r="JE127" s="109"/>
      <c r="JF127" s="109"/>
      <c r="JG127" s="109"/>
      <c r="JH127" s="109"/>
      <c r="JI127" s="109"/>
      <c r="JJ127" s="109"/>
      <c r="JK127" s="109"/>
      <c r="JL127" s="109"/>
      <c r="JM127" s="109"/>
      <c r="JN127" s="109"/>
      <c r="JO127" s="109"/>
      <c r="JP127" s="109"/>
      <c r="JQ127" s="109"/>
      <c r="JR127" s="109"/>
      <c r="JS127" s="109"/>
      <c r="JT127" s="109"/>
      <c r="JU127" s="109"/>
      <c r="JV127" s="109"/>
      <c r="JW127" s="109"/>
      <c r="JX127" s="109"/>
      <c r="JY127" s="109"/>
      <c r="JZ127" s="109"/>
      <c r="KA127" s="109"/>
      <c r="KB127" s="109"/>
      <c r="KC127" s="109"/>
      <c r="KD127" s="109"/>
      <c r="KE127" s="109"/>
      <c r="KF127" s="109"/>
      <c r="KG127" s="109"/>
      <c r="KH127" s="109"/>
    </row>
    <row r="128" spans="1:294" s="111" customFormat="1" ht="21.95" customHeight="1" x14ac:dyDescent="0.25">
      <c r="A128" s="109"/>
      <c r="B128" s="199" t="s">
        <v>205</v>
      </c>
      <c r="C128" s="191"/>
      <c r="D128" s="192"/>
      <c r="E128" s="110" t="s">
        <v>334</v>
      </c>
      <c r="F128" s="193"/>
      <c r="G128" s="194"/>
      <c r="H128" s="195"/>
      <c r="I128" s="196"/>
      <c r="J128" s="197"/>
      <c r="K128" s="197"/>
      <c r="L128" s="198"/>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9"/>
      <c r="BX128" s="109"/>
      <c r="BY128" s="109"/>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09"/>
      <c r="DM128" s="109"/>
      <c r="DN128" s="109"/>
      <c r="DO128" s="109"/>
      <c r="DP128" s="109"/>
      <c r="DQ128" s="109"/>
      <c r="DR128" s="109"/>
      <c r="DS128" s="109"/>
      <c r="DT128" s="109"/>
      <c r="DU128" s="109"/>
      <c r="DV128" s="109"/>
      <c r="DW128" s="109"/>
      <c r="DX128" s="109"/>
      <c r="DY128" s="109"/>
      <c r="DZ128" s="109"/>
      <c r="EA128" s="109"/>
      <c r="EB128" s="109"/>
      <c r="EC128" s="109"/>
      <c r="ED128" s="109"/>
      <c r="EE128" s="109"/>
      <c r="EF128" s="109"/>
      <c r="EG128" s="109"/>
      <c r="EH128" s="109"/>
      <c r="EI128" s="109"/>
      <c r="EJ128" s="109"/>
      <c r="EK128" s="109"/>
      <c r="EL128" s="109"/>
      <c r="EM128" s="109"/>
      <c r="EN128" s="109"/>
      <c r="EO128" s="109"/>
      <c r="EP128" s="109"/>
      <c r="EQ128" s="109"/>
      <c r="ER128" s="109"/>
      <c r="ES128" s="109"/>
      <c r="ET128" s="109"/>
      <c r="EU128" s="109"/>
      <c r="EV128" s="109"/>
      <c r="EW128" s="109"/>
      <c r="EX128" s="109"/>
      <c r="EY128" s="109"/>
      <c r="EZ128" s="109"/>
      <c r="FA128" s="109"/>
      <c r="FB128" s="109"/>
      <c r="FC128" s="109"/>
      <c r="FD128" s="109"/>
      <c r="FE128" s="109"/>
      <c r="FF128" s="109"/>
      <c r="FG128" s="109"/>
      <c r="FH128" s="109"/>
      <c r="FI128" s="109"/>
      <c r="FJ128" s="109"/>
      <c r="FK128" s="109"/>
      <c r="FL128" s="109"/>
      <c r="FM128" s="109"/>
      <c r="FN128" s="109"/>
      <c r="FO128" s="109"/>
      <c r="FP128" s="109"/>
      <c r="FQ128" s="109"/>
      <c r="FR128" s="109"/>
      <c r="FS128" s="109"/>
      <c r="FT128" s="109"/>
      <c r="FU128" s="109"/>
      <c r="FV128" s="109"/>
      <c r="FW128" s="109"/>
      <c r="FX128" s="109"/>
      <c r="FY128" s="109"/>
      <c r="FZ128" s="109"/>
      <c r="GA128" s="109"/>
      <c r="GB128" s="109"/>
      <c r="GC128" s="109"/>
      <c r="GD128" s="109"/>
      <c r="GE128" s="109"/>
      <c r="GF128" s="109"/>
      <c r="GG128" s="109"/>
      <c r="GH128" s="109"/>
      <c r="GI128" s="109"/>
      <c r="GJ128" s="109"/>
      <c r="GK128" s="109"/>
      <c r="GL128" s="109"/>
      <c r="GM128" s="109"/>
      <c r="GN128" s="109"/>
      <c r="GO128" s="109"/>
      <c r="GP128" s="109"/>
      <c r="GQ128" s="109"/>
      <c r="GR128" s="109"/>
      <c r="GS128" s="109"/>
      <c r="GT128" s="109"/>
      <c r="GU128" s="109"/>
      <c r="GV128" s="109"/>
      <c r="GW128" s="109"/>
      <c r="GX128" s="109"/>
      <c r="GY128" s="109"/>
      <c r="GZ128" s="109"/>
      <c r="HA128" s="109"/>
      <c r="HB128" s="109"/>
      <c r="HC128" s="109"/>
      <c r="HD128" s="109"/>
      <c r="HE128" s="109"/>
      <c r="HF128" s="109"/>
      <c r="HG128" s="109"/>
      <c r="HH128" s="109"/>
      <c r="HI128" s="109"/>
      <c r="HJ128" s="109"/>
      <c r="HK128" s="109"/>
      <c r="HL128" s="109"/>
      <c r="HM128" s="109"/>
      <c r="HN128" s="109"/>
      <c r="HO128" s="109"/>
      <c r="HP128" s="109"/>
      <c r="HQ128" s="109"/>
      <c r="HR128" s="109"/>
      <c r="HS128" s="109"/>
      <c r="HT128" s="109"/>
      <c r="HU128" s="109"/>
      <c r="HV128" s="109"/>
      <c r="HW128" s="109"/>
      <c r="HX128" s="109"/>
      <c r="HY128" s="109"/>
      <c r="HZ128" s="109"/>
      <c r="IA128" s="109"/>
      <c r="IB128" s="109"/>
      <c r="IC128" s="109"/>
      <c r="ID128" s="109"/>
      <c r="IE128" s="109"/>
      <c r="IF128" s="109"/>
      <c r="IG128" s="109"/>
      <c r="IH128" s="109"/>
      <c r="II128" s="109"/>
      <c r="IJ128" s="109"/>
      <c r="IK128" s="109"/>
      <c r="IL128" s="109"/>
      <c r="IM128" s="109"/>
      <c r="IN128" s="109"/>
      <c r="IO128" s="109"/>
      <c r="IP128" s="109"/>
      <c r="IQ128" s="109"/>
      <c r="IR128" s="109"/>
      <c r="IS128" s="109"/>
      <c r="IT128" s="109"/>
      <c r="IU128" s="109"/>
      <c r="IV128" s="109"/>
      <c r="IW128" s="109"/>
      <c r="IX128" s="109"/>
      <c r="IY128" s="109"/>
      <c r="IZ128" s="109"/>
      <c r="JA128" s="109"/>
      <c r="JB128" s="109"/>
      <c r="JC128" s="109"/>
      <c r="JD128" s="109"/>
      <c r="JE128" s="109"/>
      <c r="JF128" s="109"/>
      <c r="JG128" s="109"/>
      <c r="JH128" s="109"/>
      <c r="JI128" s="109"/>
      <c r="JJ128" s="109"/>
      <c r="JK128" s="109"/>
      <c r="JL128" s="109"/>
      <c r="JM128" s="109"/>
      <c r="JN128" s="109"/>
      <c r="JO128" s="109"/>
      <c r="JP128" s="109"/>
      <c r="JQ128" s="109"/>
      <c r="JR128" s="109"/>
      <c r="JS128" s="109"/>
      <c r="JT128" s="109"/>
      <c r="JU128" s="109"/>
      <c r="JV128" s="109"/>
      <c r="JW128" s="109"/>
      <c r="JX128" s="109"/>
      <c r="JY128" s="109"/>
      <c r="JZ128" s="109"/>
      <c r="KA128" s="109"/>
      <c r="KB128" s="109"/>
      <c r="KC128" s="109"/>
      <c r="KD128" s="109"/>
      <c r="KE128" s="109"/>
      <c r="KF128" s="109"/>
      <c r="KG128" s="109"/>
      <c r="KH128" s="109"/>
    </row>
    <row r="129" spans="1:294" ht="19.5" x14ac:dyDescent="0.4">
      <c r="A129" s="22"/>
      <c r="B129" s="183" t="s">
        <v>206</v>
      </c>
      <c r="C129" s="183"/>
      <c r="D129" s="183"/>
      <c r="E129" s="183"/>
      <c r="F129" s="183"/>
      <c r="G129" s="183"/>
      <c r="H129" s="183"/>
      <c r="I129" s="183"/>
      <c r="J129" s="183"/>
      <c r="K129" s="183"/>
      <c r="L129" s="183"/>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c r="HH129" s="22"/>
      <c r="HI129" s="22"/>
      <c r="HJ129" s="22"/>
      <c r="HK129" s="22"/>
      <c r="HL129" s="22"/>
      <c r="HM129" s="22"/>
      <c r="HN129" s="22"/>
      <c r="HO129" s="22"/>
      <c r="HP129" s="22"/>
      <c r="HQ129" s="22"/>
      <c r="HR129" s="22"/>
      <c r="HS129" s="22"/>
      <c r="HT129" s="22"/>
      <c r="HU129" s="22"/>
      <c r="HV129" s="22"/>
      <c r="HW129" s="22"/>
      <c r="HX129" s="22"/>
      <c r="HY129" s="22"/>
      <c r="HZ129" s="22"/>
      <c r="IA129" s="22"/>
      <c r="IB129" s="22"/>
      <c r="IC129" s="22"/>
      <c r="ID129" s="22"/>
      <c r="IE129" s="22"/>
      <c r="IF129" s="22"/>
      <c r="IG129" s="22"/>
      <c r="IH129" s="22"/>
      <c r="II129" s="22"/>
      <c r="IJ129" s="22"/>
      <c r="IK129" s="22"/>
      <c r="IL129" s="22"/>
      <c r="IM129" s="22"/>
      <c r="IN129" s="22"/>
      <c r="IO129" s="22"/>
      <c r="IP129" s="22"/>
      <c r="IQ129" s="22"/>
      <c r="IR129" s="22"/>
      <c r="IS129" s="22"/>
      <c r="IT129" s="22"/>
      <c r="IU129" s="22"/>
      <c r="IV129" s="22"/>
      <c r="IW129" s="22"/>
      <c r="IX129" s="22"/>
      <c r="IY129" s="22"/>
      <c r="IZ129" s="22"/>
      <c r="JA129" s="22"/>
      <c r="JB129" s="22"/>
      <c r="JC129" s="22"/>
      <c r="JD129" s="22"/>
      <c r="JE129" s="22"/>
      <c r="JF129" s="22"/>
      <c r="JG129" s="22"/>
      <c r="JH129" s="22"/>
      <c r="JI129" s="22"/>
      <c r="JJ129" s="22"/>
      <c r="JK129" s="22"/>
      <c r="JL129" s="22"/>
      <c r="JM129" s="22"/>
      <c r="JN129" s="22"/>
      <c r="JO129" s="22"/>
      <c r="JP129" s="22"/>
      <c r="JQ129" s="22"/>
      <c r="JR129" s="22"/>
      <c r="JS129" s="22"/>
      <c r="JT129" s="22"/>
      <c r="JU129" s="22"/>
      <c r="JV129" s="22"/>
      <c r="JW129" s="22"/>
      <c r="JX129" s="22"/>
      <c r="JY129" s="22"/>
      <c r="JZ129" s="22"/>
      <c r="KA129" s="22"/>
      <c r="KB129" s="22"/>
      <c r="KC129" s="22"/>
      <c r="KD129" s="22"/>
      <c r="KE129" s="22"/>
      <c r="KF129" s="22"/>
      <c r="KG129" s="22"/>
      <c r="KH129" s="22"/>
    </row>
    <row r="130" spans="1:294" ht="45" customHeight="1" x14ac:dyDescent="0.4">
      <c r="A130" s="22"/>
      <c r="B130" s="184"/>
      <c r="C130" s="185"/>
      <c r="D130" s="185"/>
      <c r="E130" s="185"/>
      <c r="F130" s="185"/>
      <c r="G130" s="185"/>
      <c r="H130" s="185"/>
      <c r="I130" s="185"/>
      <c r="J130" s="185"/>
      <c r="K130" s="185"/>
      <c r="L130" s="186"/>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c r="HH130" s="22"/>
      <c r="HI130" s="22"/>
      <c r="HJ130" s="22"/>
      <c r="HK130" s="22"/>
      <c r="HL130" s="22"/>
      <c r="HM130" s="22"/>
      <c r="HN130" s="22"/>
      <c r="HO130" s="22"/>
      <c r="HP130" s="22"/>
      <c r="HQ130" s="22"/>
      <c r="HR130" s="22"/>
      <c r="HS130" s="22"/>
      <c r="HT130" s="22"/>
      <c r="HU130" s="22"/>
      <c r="HV130" s="22"/>
      <c r="HW130" s="22"/>
      <c r="HX130" s="22"/>
      <c r="HY130" s="22"/>
      <c r="HZ130" s="22"/>
      <c r="IA130" s="22"/>
      <c r="IB130" s="22"/>
      <c r="IC130" s="22"/>
      <c r="ID130" s="22"/>
      <c r="IE130" s="22"/>
      <c r="IF130" s="22"/>
      <c r="IG130" s="22"/>
      <c r="IH130" s="22"/>
      <c r="II130" s="22"/>
      <c r="IJ130" s="22"/>
      <c r="IK130" s="22"/>
      <c r="IL130" s="22"/>
      <c r="IM130" s="22"/>
      <c r="IN130" s="22"/>
      <c r="IO130" s="22"/>
      <c r="IP130" s="22"/>
      <c r="IQ130" s="22"/>
      <c r="IR130" s="22"/>
      <c r="IS130" s="22"/>
      <c r="IT130" s="22"/>
      <c r="IU130" s="22"/>
      <c r="IV130" s="22"/>
      <c r="IW130" s="22"/>
      <c r="IX130" s="22"/>
      <c r="IY130" s="22"/>
      <c r="IZ130" s="22"/>
      <c r="JA130" s="22"/>
      <c r="JB130" s="22"/>
      <c r="JC130" s="22"/>
      <c r="JD130" s="22"/>
      <c r="JE130" s="22"/>
      <c r="JF130" s="22"/>
      <c r="JG130" s="22"/>
      <c r="JH130" s="22"/>
      <c r="JI130" s="22"/>
      <c r="JJ130" s="22"/>
      <c r="JK130" s="22"/>
      <c r="JL130" s="22"/>
      <c r="JM130" s="22"/>
      <c r="JN130" s="22"/>
      <c r="JO130" s="22"/>
      <c r="JP130" s="22"/>
      <c r="JQ130" s="22"/>
      <c r="JR130" s="22"/>
      <c r="JS130" s="22"/>
      <c r="JT130" s="22"/>
      <c r="JU130" s="22"/>
      <c r="JV130" s="22"/>
      <c r="JW130" s="22"/>
      <c r="JX130" s="22"/>
      <c r="JY130" s="22"/>
      <c r="JZ130" s="22"/>
      <c r="KA130" s="22"/>
      <c r="KB130" s="22"/>
      <c r="KC130" s="22"/>
      <c r="KD130" s="22"/>
      <c r="KE130" s="22"/>
      <c r="KF130" s="22"/>
      <c r="KG130" s="22"/>
      <c r="KH130" s="22"/>
    </row>
    <row r="131" spans="1:294" ht="19.5" x14ac:dyDescent="0.4">
      <c r="A131" s="22"/>
      <c r="B131" s="187" t="s">
        <v>207</v>
      </c>
      <c r="C131" s="187"/>
      <c r="D131" s="187"/>
      <c r="E131" s="187"/>
      <c r="F131" s="187"/>
      <c r="G131" s="187"/>
      <c r="H131" s="187"/>
      <c r="I131" s="187"/>
      <c r="J131" s="187"/>
      <c r="K131" s="187"/>
      <c r="L131" s="187"/>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c r="HH131" s="22"/>
      <c r="HI131" s="22"/>
      <c r="HJ131" s="22"/>
      <c r="HK131" s="22"/>
      <c r="HL131" s="22"/>
      <c r="HM131" s="22"/>
      <c r="HN131" s="22"/>
      <c r="HO131" s="22"/>
      <c r="HP131" s="22"/>
      <c r="HQ131" s="22"/>
      <c r="HR131" s="22"/>
      <c r="HS131" s="22"/>
      <c r="HT131" s="22"/>
      <c r="HU131" s="22"/>
      <c r="HV131" s="22"/>
      <c r="HW131" s="22"/>
      <c r="HX131" s="22"/>
      <c r="HY131" s="22"/>
      <c r="HZ131" s="22"/>
      <c r="IA131" s="22"/>
      <c r="IB131" s="22"/>
      <c r="IC131" s="22"/>
      <c r="ID131" s="22"/>
      <c r="IE131" s="22"/>
      <c r="IF131" s="22"/>
      <c r="IG131" s="22"/>
      <c r="IH131" s="22"/>
      <c r="II131" s="22"/>
      <c r="IJ131" s="22"/>
      <c r="IK131" s="22"/>
      <c r="IL131" s="22"/>
      <c r="IM131" s="22"/>
      <c r="IN131" s="22"/>
      <c r="IO131" s="22"/>
      <c r="IP131" s="22"/>
      <c r="IQ131" s="22"/>
      <c r="IR131" s="22"/>
      <c r="IS131" s="22"/>
      <c r="IT131" s="22"/>
      <c r="IU131" s="22"/>
      <c r="IV131" s="22"/>
      <c r="IW131" s="22"/>
      <c r="IX131" s="22"/>
      <c r="IY131" s="22"/>
      <c r="IZ131" s="22"/>
      <c r="JA131" s="22"/>
      <c r="JB131" s="22"/>
      <c r="JC131" s="22"/>
      <c r="JD131" s="22"/>
      <c r="JE131" s="22"/>
      <c r="JF131" s="22"/>
      <c r="JG131" s="22"/>
      <c r="JH131" s="22"/>
      <c r="JI131" s="22"/>
      <c r="JJ131" s="22"/>
      <c r="JK131" s="22"/>
      <c r="JL131" s="22"/>
      <c r="JM131" s="22"/>
      <c r="JN131" s="22"/>
      <c r="JO131" s="22"/>
      <c r="JP131" s="22"/>
      <c r="JQ131" s="22"/>
      <c r="JR131" s="22"/>
      <c r="JS131" s="22"/>
      <c r="JT131" s="22"/>
      <c r="JU131" s="22"/>
      <c r="JV131" s="22"/>
      <c r="JW131" s="22"/>
      <c r="JX131" s="22"/>
      <c r="JY131" s="22"/>
      <c r="JZ131" s="22"/>
      <c r="KA131" s="22"/>
      <c r="KB131" s="22"/>
      <c r="KC131" s="22"/>
      <c r="KD131" s="22"/>
      <c r="KE131" s="22"/>
      <c r="KF131" s="22"/>
      <c r="KG131" s="22"/>
      <c r="KH131" s="22"/>
    </row>
    <row r="132" spans="1:294" ht="19.5" x14ac:dyDescent="0.4">
      <c r="A132" s="22"/>
      <c r="B132" s="180" t="s">
        <v>208</v>
      </c>
      <c r="C132" s="181"/>
      <c r="D132" s="181"/>
      <c r="E132" s="188"/>
      <c r="F132" s="181"/>
      <c r="G132" s="180" t="s">
        <v>209</v>
      </c>
      <c r="H132" s="181"/>
      <c r="I132" s="181"/>
      <c r="J132" s="181"/>
      <c r="K132" s="181"/>
      <c r="L132" s="18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c r="HH132" s="22"/>
      <c r="HI132" s="22"/>
      <c r="HJ132" s="22"/>
      <c r="HK132" s="22"/>
      <c r="HL132" s="22"/>
      <c r="HM132" s="22"/>
      <c r="HN132" s="22"/>
      <c r="HO132" s="22"/>
      <c r="HP132" s="22"/>
      <c r="HQ132" s="22"/>
      <c r="HR132" s="22"/>
      <c r="HS132" s="22"/>
      <c r="HT132" s="22"/>
      <c r="HU132" s="22"/>
      <c r="HV132" s="22"/>
      <c r="HW132" s="22"/>
      <c r="HX132" s="22"/>
      <c r="HY132" s="22"/>
      <c r="HZ132" s="22"/>
      <c r="IA132" s="22"/>
      <c r="IB132" s="22"/>
      <c r="IC132" s="22"/>
      <c r="ID132" s="22"/>
      <c r="IE132" s="22"/>
      <c r="IF132" s="22"/>
      <c r="IG132" s="22"/>
      <c r="IH132" s="22"/>
      <c r="II132" s="22"/>
      <c r="IJ132" s="22"/>
      <c r="IK132" s="22"/>
      <c r="IL132" s="22"/>
      <c r="IM132" s="22"/>
      <c r="IN132" s="22"/>
      <c r="IO132" s="22"/>
      <c r="IP132" s="22"/>
      <c r="IQ132" s="22"/>
      <c r="IR132" s="22"/>
      <c r="IS132" s="22"/>
      <c r="IT132" s="22"/>
      <c r="IU132" s="22"/>
      <c r="IV132" s="22"/>
      <c r="IW132" s="22"/>
      <c r="IX132" s="22"/>
      <c r="IY132" s="22"/>
      <c r="IZ132" s="22"/>
      <c r="JA132" s="22"/>
      <c r="JB132" s="22"/>
      <c r="JC132" s="22"/>
      <c r="JD132" s="22"/>
      <c r="JE132" s="22"/>
      <c r="JF132" s="22"/>
      <c r="JG132" s="22"/>
      <c r="JH132" s="22"/>
      <c r="JI132" s="22"/>
      <c r="JJ132" s="22"/>
      <c r="JK132" s="22"/>
      <c r="JL132" s="22"/>
      <c r="JM132" s="22"/>
      <c r="JN132" s="22"/>
      <c r="JO132" s="22"/>
      <c r="JP132" s="22"/>
      <c r="JQ132" s="22"/>
      <c r="JR132" s="22"/>
      <c r="JS132" s="22"/>
      <c r="JT132" s="22"/>
      <c r="JU132" s="22"/>
      <c r="JV132" s="22"/>
      <c r="JW132" s="22"/>
      <c r="JX132" s="22"/>
      <c r="JY132" s="22"/>
      <c r="JZ132" s="22"/>
      <c r="KA132" s="22"/>
      <c r="KB132" s="22"/>
      <c r="KC132" s="22"/>
      <c r="KD132" s="22"/>
      <c r="KE132" s="22"/>
      <c r="KF132" s="22"/>
      <c r="KG132" s="22"/>
      <c r="KH132" s="22"/>
    </row>
    <row r="133" spans="1:294" ht="19.5" x14ac:dyDescent="0.4">
      <c r="A133" s="22"/>
      <c r="B133" s="40"/>
      <c r="C133" s="41"/>
      <c r="D133" s="41"/>
      <c r="E133" s="42"/>
      <c r="F133" s="34"/>
      <c r="G133" s="40"/>
      <c r="H133" s="34"/>
      <c r="I133" s="34"/>
      <c r="J133" s="34"/>
      <c r="K133" s="34"/>
      <c r="L133" s="43"/>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c r="HH133" s="22"/>
      <c r="HI133" s="22"/>
      <c r="HJ133" s="22"/>
      <c r="HK133" s="22"/>
      <c r="HL133" s="22"/>
      <c r="HM133" s="22"/>
      <c r="HN133" s="22"/>
      <c r="HO133" s="22"/>
      <c r="HP133" s="22"/>
      <c r="HQ133" s="22"/>
      <c r="HR133" s="22"/>
      <c r="HS133" s="22"/>
      <c r="HT133" s="22"/>
      <c r="HU133" s="22"/>
      <c r="HV133" s="22"/>
      <c r="HW133" s="22"/>
      <c r="HX133" s="22"/>
      <c r="HY133" s="22"/>
      <c r="HZ133" s="22"/>
      <c r="IA133" s="22"/>
      <c r="IB133" s="22"/>
      <c r="IC133" s="22"/>
      <c r="ID133" s="22"/>
      <c r="IE133" s="22"/>
      <c r="IF133" s="22"/>
      <c r="IG133" s="22"/>
      <c r="IH133" s="22"/>
      <c r="II133" s="22"/>
      <c r="IJ133" s="22"/>
      <c r="IK133" s="22"/>
      <c r="IL133" s="22"/>
      <c r="IM133" s="22"/>
      <c r="IN133" s="22"/>
      <c r="IO133" s="22"/>
      <c r="IP133" s="22"/>
      <c r="IQ133" s="22"/>
      <c r="IR133" s="22"/>
      <c r="IS133" s="22"/>
      <c r="IT133" s="22"/>
      <c r="IU133" s="22"/>
      <c r="IV133" s="22"/>
      <c r="IW133" s="22"/>
      <c r="IX133" s="22"/>
      <c r="IY133" s="22"/>
      <c r="IZ133" s="22"/>
      <c r="JA133" s="22"/>
      <c r="JB133" s="22"/>
      <c r="JC133" s="22"/>
      <c r="JD133" s="22"/>
      <c r="JE133" s="22"/>
      <c r="JF133" s="22"/>
      <c r="JG133" s="22"/>
      <c r="JH133" s="22"/>
      <c r="JI133" s="22"/>
      <c r="JJ133" s="22"/>
      <c r="JK133" s="22"/>
      <c r="JL133" s="22"/>
      <c r="JM133" s="22"/>
      <c r="JN133" s="22"/>
      <c r="JO133" s="22"/>
      <c r="JP133" s="22"/>
      <c r="JQ133" s="22"/>
      <c r="JR133" s="22"/>
      <c r="JS133" s="22"/>
      <c r="JT133" s="22"/>
      <c r="JU133" s="22"/>
      <c r="JV133" s="22"/>
      <c r="JW133" s="22"/>
      <c r="JX133" s="22"/>
      <c r="JY133" s="22"/>
      <c r="JZ133" s="22"/>
      <c r="KA133" s="22"/>
      <c r="KB133" s="22"/>
      <c r="KC133" s="22"/>
      <c r="KD133" s="22"/>
      <c r="KE133" s="22"/>
      <c r="KF133" s="22"/>
      <c r="KG133" s="22"/>
      <c r="KH133" s="22"/>
    </row>
    <row r="134" spans="1:294" ht="8.1" customHeight="1" x14ac:dyDescent="0.4">
      <c r="A134" s="22"/>
      <c r="B134" s="44"/>
      <c r="C134" s="168"/>
      <c r="D134" s="168"/>
      <c r="E134" s="189"/>
      <c r="F134" s="45"/>
      <c r="G134" s="34"/>
      <c r="H134" s="34"/>
      <c r="I134" s="34"/>
      <c r="J134" s="34"/>
      <c r="K134" s="34"/>
      <c r="L134" s="43"/>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c r="EA134" s="22"/>
      <c r="EB134" s="22"/>
      <c r="EC134" s="22"/>
      <c r="ED134" s="22"/>
      <c r="EE134" s="22"/>
      <c r="EF134" s="22"/>
      <c r="EG134" s="22"/>
      <c r="EH134" s="22"/>
      <c r="EI134" s="22"/>
      <c r="EJ134" s="22"/>
      <c r="EK134" s="22"/>
      <c r="EL134" s="22"/>
      <c r="EM134" s="22"/>
      <c r="EN134" s="22"/>
      <c r="EO134" s="22"/>
      <c r="EP134" s="22"/>
      <c r="EQ134" s="22"/>
      <c r="ER134" s="22"/>
      <c r="ES134" s="22"/>
      <c r="ET134" s="22"/>
      <c r="EU134" s="22"/>
      <c r="EV134" s="22"/>
      <c r="EW134" s="22"/>
      <c r="EX134" s="22"/>
      <c r="EY134" s="22"/>
      <c r="EZ134" s="22"/>
      <c r="FA134" s="22"/>
      <c r="FB134" s="22"/>
      <c r="FC134" s="22"/>
      <c r="FD134" s="22"/>
      <c r="FE134" s="22"/>
      <c r="FF134" s="22"/>
      <c r="FG134" s="22"/>
      <c r="FH134" s="22"/>
      <c r="FI134" s="22"/>
      <c r="FJ134" s="22"/>
      <c r="FK134" s="22"/>
      <c r="FL134" s="22"/>
      <c r="FM134" s="22"/>
      <c r="FN134" s="22"/>
      <c r="FO134" s="22"/>
      <c r="FP134" s="22"/>
      <c r="FQ134" s="22"/>
      <c r="FR134" s="22"/>
      <c r="FS134" s="22"/>
      <c r="FT134" s="22"/>
      <c r="FU134" s="22"/>
      <c r="FV134" s="22"/>
      <c r="FW134" s="22"/>
      <c r="FX134" s="22"/>
      <c r="FY134" s="22"/>
      <c r="FZ134" s="22"/>
      <c r="GA134" s="22"/>
      <c r="GB134" s="22"/>
      <c r="GC134" s="22"/>
      <c r="GD134" s="22"/>
      <c r="GE134" s="22"/>
      <c r="GF134" s="22"/>
      <c r="GG134" s="22"/>
      <c r="GH134" s="22"/>
      <c r="GI134" s="22"/>
      <c r="GJ134" s="22"/>
      <c r="GK134" s="22"/>
      <c r="GL134" s="22"/>
      <c r="GM134" s="22"/>
      <c r="GN134" s="22"/>
      <c r="GO134" s="22"/>
      <c r="GP134" s="22"/>
      <c r="GQ134" s="22"/>
      <c r="GR134" s="22"/>
      <c r="GS134" s="22"/>
      <c r="GT134" s="22"/>
      <c r="GU134" s="22"/>
      <c r="GV134" s="22"/>
      <c r="GW134" s="22"/>
      <c r="GX134" s="22"/>
      <c r="GY134" s="22"/>
      <c r="GZ134" s="22"/>
      <c r="HA134" s="22"/>
      <c r="HB134" s="22"/>
      <c r="HC134" s="22"/>
      <c r="HD134" s="22"/>
      <c r="HE134" s="22"/>
      <c r="HF134" s="22"/>
      <c r="HG134" s="22"/>
      <c r="HH134" s="22"/>
      <c r="HI134" s="22"/>
      <c r="HJ134" s="22"/>
      <c r="HK134" s="22"/>
      <c r="HL134" s="22"/>
      <c r="HM134" s="22"/>
      <c r="HN134" s="22"/>
      <c r="HO134" s="22"/>
      <c r="HP134" s="22"/>
      <c r="HQ134" s="22"/>
      <c r="HR134" s="22"/>
      <c r="HS134" s="22"/>
      <c r="HT134" s="22"/>
      <c r="HU134" s="22"/>
      <c r="HV134" s="22"/>
      <c r="HW134" s="22"/>
      <c r="HX134" s="22"/>
      <c r="HY134" s="22"/>
      <c r="HZ134" s="22"/>
      <c r="IA134" s="22"/>
      <c r="IB134" s="22"/>
      <c r="IC134" s="22"/>
      <c r="ID134" s="22"/>
      <c r="IE134" s="22"/>
      <c r="IF134" s="22"/>
      <c r="IG134" s="22"/>
      <c r="IH134" s="22"/>
      <c r="II134" s="22"/>
      <c r="IJ134" s="22"/>
      <c r="IK134" s="22"/>
      <c r="IL134" s="22"/>
      <c r="IM134" s="22"/>
      <c r="IN134" s="22"/>
      <c r="IO134" s="22"/>
      <c r="IP134" s="22"/>
      <c r="IQ134" s="22"/>
      <c r="IR134" s="22"/>
      <c r="IS134" s="22"/>
      <c r="IT134" s="22"/>
      <c r="IU134" s="22"/>
      <c r="IV134" s="22"/>
      <c r="IW134" s="22"/>
      <c r="IX134" s="22"/>
      <c r="IY134" s="22"/>
      <c r="IZ134" s="22"/>
      <c r="JA134" s="22"/>
      <c r="JB134" s="22"/>
      <c r="JC134" s="22"/>
      <c r="JD134" s="22"/>
      <c r="JE134" s="22"/>
      <c r="JF134" s="22"/>
      <c r="JG134" s="22"/>
      <c r="JH134" s="22"/>
      <c r="JI134" s="22"/>
      <c r="JJ134" s="22"/>
      <c r="JK134" s="22"/>
      <c r="JL134" s="22"/>
      <c r="JM134" s="22"/>
      <c r="JN134" s="22"/>
      <c r="JO134" s="22"/>
      <c r="JP134" s="22"/>
      <c r="JQ134" s="22"/>
      <c r="JR134" s="22"/>
      <c r="JS134" s="22"/>
      <c r="JT134" s="22"/>
      <c r="JU134" s="22"/>
      <c r="JV134" s="22"/>
      <c r="JW134" s="22"/>
      <c r="JX134" s="22"/>
      <c r="JY134" s="22"/>
      <c r="JZ134" s="22"/>
      <c r="KA134" s="22"/>
      <c r="KB134" s="22"/>
      <c r="KC134" s="22"/>
      <c r="KD134" s="22"/>
      <c r="KE134" s="22"/>
      <c r="KF134" s="22"/>
      <c r="KG134" s="22"/>
      <c r="KH134" s="22"/>
    </row>
    <row r="135" spans="1:294" ht="19.5" x14ac:dyDescent="0.4">
      <c r="A135" s="46"/>
      <c r="B135" s="41"/>
      <c r="C135" s="168"/>
      <c r="D135" s="168"/>
      <c r="E135" s="168"/>
      <c r="F135" s="45"/>
      <c r="G135" s="34"/>
      <c r="H135" s="166"/>
      <c r="I135" s="166"/>
      <c r="J135" s="166"/>
      <c r="K135" s="166"/>
      <c r="L135" s="43"/>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EY135" s="22"/>
      <c r="EZ135" s="22"/>
      <c r="FA135" s="22"/>
      <c r="FB135" s="22"/>
      <c r="FC135" s="22"/>
      <c r="FD135" s="22"/>
      <c r="FE135" s="22"/>
      <c r="FF135" s="22"/>
      <c r="FG135" s="22"/>
      <c r="FH135" s="22"/>
      <c r="FI135" s="22"/>
      <c r="FJ135" s="22"/>
      <c r="FK135" s="22"/>
      <c r="FL135" s="22"/>
      <c r="FM135" s="22"/>
      <c r="FN135" s="22"/>
      <c r="FO135" s="22"/>
      <c r="FP135" s="22"/>
      <c r="FQ135" s="22"/>
      <c r="FR135" s="22"/>
      <c r="FS135" s="22"/>
      <c r="FT135" s="22"/>
      <c r="FU135" s="22"/>
      <c r="FV135" s="22"/>
      <c r="FW135" s="22"/>
      <c r="FX135" s="22"/>
      <c r="FY135" s="22"/>
      <c r="FZ135" s="22"/>
      <c r="GA135" s="22"/>
      <c r="GB135" s="22"/>
      <c r="GC135" s="22"/>
      <c r="GD135" s="22"/>
      <c r="GE135" s="22"/>
      <c r="GF135" s="22"/>
      <c r="GG135" s="22"/>
      <c r="GH135" s="22"/>
      <c r="GI135" s="22"/>
      <c r="GJ135" s="22"/>
      <c r="GK135" s="22"/>
      <c r="GL135" s="22"/>
      <c r="GM135" s="22"/>
      <c r="GN135" s="22"/>
      <c r="GO135" s="22"/>
      <c r="GP135" s="22"/>
      <c r="GQ135" s="22"/>
      <c r="GR135" s="22"/>
      <c r="GS135" s="22"/>
      <c r="GT135" s="22"/>
      <c r="GU135" s="22"/>
      <c r="GV135" s="22"/>
      <c r="GW135" s="22"/>
      <c r="GX135" s="22"/>
      <c r="GY135" s="22"/>
      <c r="GZ135" s="22"/>
      <c r="HA135" s="22"/>
      <c r="HB135" s="22"/>
      <c r="HC135" s="22"/>
      <c r="HD135" s="22"/>
      <c r="HE135" s="22"/>
      <c r="HF135" s="22"/>
      <c r="HG135" s="22"/>
      <c r="HH135" s="22"/>
      <c r="HI135" s="22"/>
      <c r="HJ135" s="22"/>
      <c r="HK135" s="22"/>
      <c r="HL135" s="22"/>
      <c r="HM135" s="22"/>
      <c r="HN135" s="22"/>
      <c r="HO135" s="22"/>
      <c r="HP135" s="22"/>
      <c r="HQ135" s="22"/>
      <c r="HR135" s="22"/>
      <c r="HS135" s="22"/>
      <c r="HT135" s="22"/>
      <c r="HU135" s="22"/>
      <c r="HV135" s="22"/>
      <c r="HW135" s="22"/>
      <c r="HX135" s="22"/>
      <c r="HY135" s="22"/>
      <c r="HZ135" s="22"/>
      <c r="IA135" s="22"/>
      <c r="IB135" s="22"/>
      <c r="IC135" s="22"/>
      <c r="ID135" s="22"/>
      <c r="IE135" s="22"/>
      <c r="IF135" s="22"/>
      <c r="IG135" s="22"/>
      <c r="IH135" s="22"/>
      <c r="II135" s="22"/>
      <c r="IJ135" s="22"/>
      <c r="IK135" s="22"/>
      <c r="IL135" s="22"/>
      <c r="IM135" s="22"/>
      <c r="IN135" s="22"/>
      <c r="IO135" s="22"/>
      <c r="IP135" s="22"/>
      <c r="IQ135" s="22"/>
      <c r="IR135" s="22"/>
      <c r="IS135" s="22"/>
      <c r="IT135" s="22"/>
      <c r="IU135" s="22"/>
      <c r="IV135" s="22"/>
      <c r="IW135" s="22"/>
      <c r="IX135" s="22"/>
      <c r="IY135" s="22"/>
      <c r="IZ135" s="22"/>
      <c r="JA135" s="22"/>
      <c r="JB135" s="22"/>
      <c r="JC135" s="22"/>
      <c r="JD135" s="22"/>
      <c r="JE135" s="22"/>
      <c r="JF135" s="22"/>
      <c r="JG135" s="22"/>
      <c r="JH135" s="22"/>
      <c r="JI135" s="22"/>
      <c r="JJ135" s="22"/>
      <c r="JK135" s="22"/>
      <c r="JL135" s="22"/>
      <c r="JM135" s="22"/>
      <c r="JN135" s="22"/>
      <c r="JO135" s="22"/>
      <c r="JP135" s="22"/>
      <c r="JQ135" s="22"/>
      <c r="JR135" s="22"/>
      <c r="JS135" s="22"/>
      <c r="JT135" s="22"/>
      <c r="JU135" s="22"/>
      <c r="JV135" s="22"/>
      <c r="JW135" s="22"/>
      <c r="JX135" s="22"/>
      <c r="JY135" s="22"/>
      <c r="JZ135" s="22"/>
      <c r="KA135" s="22"/>
      <c r="KB135" s="22"/>
      <c r="KC135" s="22"/>
      <c r="KD135" s="22"/>
      <c r="KE135" s="22"/>
      <c r="KF135" s="22"/>
      <c r="KG135" s="22"/>
      <c r="KH135" s="22"/>
    </row>
    <row r="136" spans="1:294" ht="19.5" x14ac:dyDescent="0.4">
      <c r="A136" s="46"/>
      <c r="B136" s="168" t="str">
        <f>IF(LEN(D11)=0,"",D11)</f>
        <v/>
      </c>
      <c r="C136" s="173"/>
      <c r="D136" s="173"/>
      <c r="E136" s="173"/>
      <c r="F136" s="171"/>
      <c r="G136" s="174" t="str">
        <f>IF(LEN(D12)=0,"",D12)</f>
        <v/>
      </c>
      <c r="H136" s="174"/>
      <c r="I136" s="174"/>
      <c r="J136" s="174"/>
      <c r="K136" s="174"/>
      <c r="L136" s="175"/>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c r="EA136" s="22"/>
      <c r="EB136" s="22"/>
      <c r="EC136" s="22"/>
      <c r="ED136" s="22"/>
      <c r="EE136" s="22"/>
      <c r="EF136" s="22"/>
      <c r="EG136" s="22"/>
      <c r="EH136" s="22"/>
      <c r="EI136" s="22"/>
      <c r="EJ136" s="22"/>
      <c r="EK136" s="22"/>
      <c r="EL136" s="22"/>
      <c r="EM136" s="22"/>
      <c r="EN136" s="22"/>
      <c r="EO136" s="22"/>
      <c r="EP136" s="22"/>
      <c r="EQ136" s="22"/>
      <c r="ER136" s="22"/>
      <c r="ES136" s="22"/>
      <c r="ET136" s="22"/>
      <c r="EU136" s="22"/>
      <c r="EV136" s="22"/>
      <c r="EW136" s="22"/>
      <c r="EX136" s="22"/>
      <c r="EY136" s="22"/>
      <c r="EZ136" s="22"/>
      <c r="FA136" s="22"/>
      <c r="FB136" s="22"/>
      <c r="FC136" s="22"/>
      <c r="FD136" s="22"/>
      <c r="FE136" s="22"/>
      <c r="FF136" s="22"/>
      <c r="FG136" s="22"/>
      <c r="FH136" s="22"/>
      <c r="FI136" s="22"/>
      <c r="FJ136" s="22"/>
      <c r="FK136" s="22"/>
      <c r="FL136" s="22"/>
      <c r="FM136" s="22"/>
      <c r="FN136" s="22"/>
      <c r="FO136" s="22"/>
      <c r="FP136" s="22"/>
      <c r="FQ136" s="22"/>
      <c r="FR136" s="22"/>
      <c r="FS136" s="22"/>
      <c r="FT136" s="22"/>
      <c r="FU136" s="22"/>
      <c r="FV136" s="22"/>
      <c r="FW136" s="22"/>
      <c r="FX136" s="22"/>
      <c r="FY136" s="22"/>
      <c r="FZ136" s="22"/>
      <c r="GA136" s="22"/>
      <c r="GB136" s="22"/>
      <c r="GC136" s="22"/>
      <c r="GD136" s="22"/>
      <c r="GE136" s="22"/>
      <c r="GF136" s="22"/>
      <c r="GG136" s="22"/>
      <c r="GH136" s="22"/>
      <c r="GI136" s="22"/>
      <c r="GJ136" s="22"/>
      <c r="GK136" s="22"/>
      <c r="GL136" s="22"/>
      <c r="GM136" s="22"/>
      <c r="GN136" s="22"/>
      <c r="GO136" s="22"/>
      <c r="GP136" s="22"/>
      <c r="GQ136" s="22"/>
      <c r="GR136" s="22"/>
      <c r="GS136" s="22"/>
      <c r="GT136" s="22"/>
      <c r="GU136" s="22"/>
      <c r="GV136" s="22"/>
      <c r="GW136" s="22"/>
      <c r="GX136" s="22"/>
      <c r="GY136" s="22"/>
      <c r="GZ136" s="22"/>
      <c r="HA136" s="22"/>
      <c r="HB136" s="22"/>
      <c r="HC136" s="22"/>
      <c r="HD136" s="22"/>
      <c r="HE136" s="22"/>
      <c r="HF136" s="22"/>
      <c r="HG136" s="22"/>
      <c r="HH136" s="22"/>
      <c r="HI136" s="22"/>
      <c r="HJ136" s="22"/>
      <c r="HK136" s="22"/>
      <c r="HL136" s="22"/>
      <c r="HM136" s="22"/>
      <c r="HN136" s="22"/>
      <c r="HO136" s="22"/>
      <c r="HP136" s="22"/>
      <c r="HQ136" s="22"/>
      <c r="HR136" s="22"/>
      <c r="HS136" s="22"/>
      <c r="HT136" s="22"/>
      <c r="HU136" s="22"/>
      <c r="HV136" s="22"/>
      <c r="HW136" s="22"/>
      <c r="HX136" s="22"/>
      <c r="HY136" s="22"/>
      <c r="HZ136" s="22"/>
      <c r="IA136" s="22"/>
      <c r="IB136" s="22"/>
      <c r="IC136" s="22"/>
      <c r="ID136" s="22"/>
      <c r="IE136" s="22"/>
      <c r="IF136" s="22"/>
      <c r="IG136" s="22"/>
      <c r="IH136" s="22"/>
      <c r="II136" s="22"/>
      <c r="IJ136" s="22"/>
      <c r="IK136" s="22"/>
      <c r="IL136" s="22"/>
      <c r="IM136" s="22"/>
      <c r="IN136" s="22"/>
      <c r="IO136" s="22"/>
      <c r="IP136" s="22"/>
      <c r="IQ136" s="22"/>
      <c r="IR136" s="22"/>
      <c r="IS136" s="22"/>
      <c r="IT136" s="22"/>
      <c r="IU136" s="22"/>
      <c r="IV136" s="22"/>
      <c r="IW136" s="22"/>
      <c r="IX136" s="22"/>
      <c r="IY136" s="22"/>
      <c r="IZ136" s="22"/>
      <c r="JA136" s="22"/>
      <c r="JB136" s="22"/>
      <c r="JC136" s="22"/>
      <c r="JD136" s="22"/>
      <c r="JE136" s="22"/>
      <c r="JF136" s="22"/>
      <c r="JG136" s="22"/>
      <c r="JH136" s="22"/>
      <c r="JI136" s="22"/>
      <c r="JJ136" s="22"/>
      <c r="JK136" s="22"/>
      <c r="JL136" s="22"/>
      <c r="JM136" s="22"/>
      <c r="JN136" s="22"/>
      <c r="JO136" s="22"/>
      <c r="JP136" s="22"/>
      <c r="JQ136" s="22"/>
      <c r="JR136" s="22"/>
      <c r="JS136" s="22"/>
      <c r="JT136" s="22"/>
      <c r="JU136" s="22"/>
      <c r="JV136" s="22"/>
      <c r="JW136" s="22"/>
      <c r="JX136" s="22"/>
      <c r="JY136" s="22"/>
      <c r="JZ136" s="22"/>
      <c r="KA136" s="22"/>
      <c r="KB136" s="22"/>
      <c r="KC136" s="22"/>
      <c r="KD136" s="22"/>
      <c r="KE136" s="22"/>
      <c r="KF136" s="22"/>
      <c r="KG136" s="22"/>
      <c r="KH136" s="22"/>
    </row>
    <row r="137" spans="1:294" ht="19.5" x14ac:dyDescent="0.4">
      <c r="A137" s="22"/>
      <c r="B137" s="176" t="str">
        <f>IF(LEN(H11)=0,"",H11)</f>
        <v/>
      </c>
      <c r="C137" s="177"/>
      <c r="D137" s="177"/>
      <c r="E137" s="177"/>
      <c r="F137" s="178"/>
      <c r="G137" s="179" t="str">
        <f>IF(LEN(H12)=0,"",H12)</f>
        <v/>
      </c>
      <c r="H137" s="174"/>
      <c r="I137" s="174"/>
      <c r="J137" s="174"/>
      <c r="K137" s="174"/>
      <c r="L137" s="175"/>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c r="HX137" s="22"/>
      <c r="HY137" s="22"/>
      <c r="HZ137" s="22"/>
      <c r="IA137" s="22"/>
      <c r="IB137" s="22"/>
      <c r="IC137" s="22"/>
      <c r="ID137" s="22"/>
      <c r="IE137" s="22"/>
      <c r="IF137" s="22"/>
      <c r="IG137" s="22"/>
      <c r="IH137" s="22"/>
      <c r="II137" s="22"/>
      <c r="IJ137" s="22"/>
      <c r="IK137" s="22"/>
      <c r="IL137" s="22"/>
      <c r="IM137" s="22"/>
      <c r="IN137" s="22"/>
      <c r="IO137" s="22"/>
      <c r="IP137" s="22"/>
      <c r="IQ137" s="22"/>
      <c r="IR137" s="22"/>
      <c r="IS137" s="22"/>
      <c r="IT137" s="22"/>
      <c r="IU137" s="22"/>
      <c r="IV137" s="22"/>
      <c r="IW137" s="22"/>
      <c r="IX137" s="22"/>
      <c r="IY137" s="22"/>
      <c r="IZ137" s="22"/>
      <c r="JA137" s="22"/>
      <c r="JB137" s="22"/>
      <c r="JC137" s="22"/>
      <c r="JD137" s="22"/>
      <c r="JE137" s="22"/>
      <c r="JF137" s="22"/>
      <c r="JG137" s="22"/>
      <c r="JH137" s="22"/>
      <c r="JI137" s="22"/>
      <c r="JJ137" s="22"/>
      <c r="JK137" s="22"/>
      <c r="JL137" s="22"/>
      <c r="JM137" s="22"/>
      <c r="JN137" s="22"/>
      <c r="JO137" s="22"/>
      <c r="JP137" s="22"/>
      <c r="JQ137" s="22"/>
      <c r="JR137" s="22"/>
      <c r="JS137" s="22"/>
      <c r="JT137" s="22"/>
      <c r="JU137" s="22"/>
      <c r="JV137" s="22"/>
      <c r="JW137" s="22"/>
      <c r="JX137" s="22"/>
      <c r="JY137" s="22"/>
      <c r="JZ137" s="22"/>
      <c r="KA137" s="22"/>
      <c r="KB137" s="22"/>
      <c r="KC137" s="22"/>
      <c r="KD137" s="22"/>
      <c r="KE137" s="22"/>
      <c r="KF137" s="22"/>
      <c r="KG137" s="22"/>
      <c r="KH137" s="22"/>
    </row>
    <row r="138" spans="1:294" ht="19.5" x14ac:dyDescent="0.4">
      <c r="A138" s="22"/>
      <c r="B138" s="47"/>
      <c r="C138" s="48"/>
      <c r="D138" s="48"/>
      <c r="E138" s="48"/>
      <c r="F138" s="43"/>
      <c r="G138" s="34"/>
      <c r="H138" s="34"/>
      <c r="I138" s="34"/>
      <c r="J138" s="34"/>
      <c r="K138" s="34"/>
      <c r="L138" s="43"/>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c r="EA138" s="22"/>
      <c r="EB138" s="22"/>
      <c r="EC138" s="22"/>
      <c r="ED138" s="22"/>
      <c r="EE138" s="22"/>
      <c r="EF138" s="22"/>
      <c r="EG138" s="22"/>
      <c r="EH138" s="22"/>
      <c r="EI138" s="22"/>
      <c r="EJ138" s="22"/>
      <c r="EK138" s="22"/>
      <c r="EL138" s="22"/>
      <c r="EM138" s="22"/>
      <c r="EN138" s="22"/>
      <c r="EO138" s="22"/>
      <c r="EP138" s="22"/>
      <c r="EQ138" s="22"/>
      <c r="ER138" s="22"/>
      <c r="ES138" s="22"/>
      <c r="ET138" s="22"/>
      <c r="EU138" s="22"/>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c r="FT138" s="22"/>
      <c r="FU138" s="22"/>
      <c r="FV138" s="22"/>
      <c r="FW138" s="22"/>
      <c r="FX138" s="22"/>
      <c r="FY138" s="22"/>
      <c r="FZ138" s="22"/>
      <c r="GA138" s="22"/>
      <c r="GB138" s="22"/>
      <c r="GC138" s="22"/>
      <c r="GD138" s="22"/>
      <c r="GE138" s="22"/>
      <c r="GF138" s="22"/>
      <c r="GG138" s="22"/>
      <c r="GH138" s="22"/>
      <c r="GI138" s="22"/>
      <c r="GJ138" s="22"/>
      <c r="GK138" s="22"/>
      <c r="GL138" s="22"/>
      <c r="GM138" s="22"/>
      <c r="GN138" s="22"/>
      <c r="GO138" s="22"/>
      <c r="GP138" s="22"/>
      <c r="GQ138" s="22"/>
      <c r="GR138" s="22"/>
      <c r="GS138" s="22"/>
      <c r="GT138" s="22"/>
      <c r="GU138" s="22"/>
      <c r="GV138" s="22"/>
      <c r="GW138" s="22"/>
      <c r="GX138" s="22"/>
      <c r="GY138" s="22"/>
      <c r="GZ138" s="22"/>
      <c r="HA138" s="22"/>
      <c r="HB138" s="22"/>
      <c r="HC138" s="22"/>
      <c r="HD138" s="22"/>
      <c r="HE138" s="22"/>
      <c r="HF138" s="22"/>
      <c r="HG138" s="22"/>
      <c r="HH138" s="22"/>
      <c r="HI138" s="22"/>
      <c r="HJ138" s="22"/>
      <c r="HK138" s="22"/>
      <c r="HL138" s="22"/>
      <c r="HM138" s="22"/>
      <c r="HN138" s="22"/>
      <c r="HO138" s="22"/>
      <c r="HP138" s="22"/>
      <c r="HQ138" s="22"/>
      <c r="HR138" s="22"/>
      <c r="HS138" s="22"/>
      <c r="HT138" s="22"/>
      <c r="HU138" s="22"/>
      <c r="HV138" s="22"/>
      <c r="HW138" s="22"/>
      <c r="HX138" s="22"/>
      <c r="HY138" s="22"/>
      <c r="HZ138" s="22"/>
      <c r="IA138" s="22"/>
      <c r="IB138" s="22"/>
      <c r="IC138" s="22"/>
      <c r="ID138" s="22"/>
      <c r="IE138" s="22"/>
      <c r="IF138" s="22"/>
      <c r="IG138" s="22"/>
      <c r="IH138" s="22"/>
      <c r="II138" s="22"/>
      <c r="IJ138" s="22"/>
      <c r="IK138" s="22"/>
      <c r="IL138" s="22"/>
      <c r="IM138" s="22"/>
      <c r="IN138" s="22"/>
      <c r="IO138" s="22"/>
      <c r="IP138" s="22"/>
      <c r="IQ138" s="22"/>
      <c r="IR138" s="22"/>
      <c r="IS138" s="22"/>
      <c r="IT138" s="22"/>
      <c r="IU138" s="22"/>
      <c r="IV138" s="22"/>
      <c r="IW138" s="22"/>
      <c r="IX138" s="22"/>
      <c r="IY138" s="22"/>
      <c r="IZ138" s="22"/>
      <c r="JA138" s="22"/>
      <c r="JB138" s="22"/>
      <c r="JC138" s="22"/>
      <c r="JD138" s="22"/>
      <c r="JE138" s="22"/>
      <c r="JF138" s="22"/>
      <c r="JG138" s="22"/>
      <c r="JH138" s="22"/>
      <c r="JI138" s="22"/>
      <c r="JJ138" s="22"/>
      <c r="JK138" s="22"/>
      <c r="JL138" s="22"/>
      <c r="JM138" s="22"/>
      <c r="JN138" s="22"/>
      <c r="JO138" s="22"/>
      <c r="JP138" s="22"/>
      <c r="JQ138" s="22"/>
      <c r="JR138" s="22"/>
      <c r="JS138" s="22"/>
      <c r="JT138" s="22"/>
      <c r="JU138" s="22"/>
      <c r="JV138" s="22"/>
      <c r="JW138" s="22"/>
      <c r="JX138" s="22"/>
      <c r="JY138" s="22"/>
      <c r="JZ138" s="22"/>
      <c r="KA138" s="22"/>
      <c r="KB138" s="22"/>
      <c r="KC138" s="22"/>
      <c r="KD138" s="22"/>
      <c r="KE138" s="22"/>
      <c r="KF138" s="22"/>
      <c r="KG138" s="22"/>
      <c r="KH138" s="22"/>
    </row>
    <row r="139" spans="1:294" ht="19.5" x14ac:dyDescent="0.4">
      <c r="A139" s="22"/>
      <c r="B139" s="180" t="s">
        <v>210</v>
      </c>
      <c r="C139" s="181"/>
      <c r="D139" s="181"/>
      <c r="E139" s="181"/>
      <c r="F139" s="181"/>
      <c r="G139" s="180" t="s">
        <v>211</v>
      </c>
      <c r="H139" s="181"/>
      <c r="I139" s="181"/>
      <c r="J139" s="181"/>
      <c r="K139" s="181"/>
      <c r="L139" s="18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c r="HX139" s="22"/>
      <c r="HY139" s="22"/>
      <c r="HZ139" s="22"/>
      <c r="IA139" s="22"/>
      <c r="IB139" s="22"/>
      <c r="IC139" s="22"/>
      <c r="ID139" s="22"/>
      <c r="IE139" s="22"/>
      <c r="IF139" s="22"/>
      <c r="IG139" s="22"/>
      <c r="IH139" s="22"/>
      <c r="II139" s="22"/>
      <c r="IJ139" s="22"/>
      <c r="IK139" s="22"/>
      <c r="IL139" s="22"/>
      <c r="IM139" s="22"/>
      <c r="IN139" s="22"/>
      <c r="IO139" s="22"/>
      <c r="IP139" s="22"/>
      <c r="IQ139" s="22"/>
      <c r="IR139" s="22"/>
      <c r="IS139" s="22"/>
      <c r="IT139" s="22"/>
      <c r="IU139" s="22"/>
      <c r="IV139" s="22"/>
      <c r="IW139" s="22"/>
      <c r="IX139" s="22"/>
      <c r="IY139" s="22"/>
      <c r="IZ139" s="22"/>
      <c r="JA139" s="22"/>
      <c r="JB139" s="22"/>
      <c r="JC139" s="22"/>
      <c r="JD139" s="22"/>
      <c r="JE139" s="22"/>
      <c r="JF139" s="22"/>
      <c r="JG139" s="22"/>
      <c r="JH139" s="22"/>
      <c r="JI139" s="22"/>
      <c r="JJ139" s="22"/>
      <c r="JK139" s="22"/>
      <c r="JL139" s="22"/>
      <c r="JM139" s="22"/>
      <c r="JN139" s="22"/>
      <c r="JO139" s="22"/>
      <c r="JP139" s="22"/>
      <c r="JQ139" s="22"/>
      <c r="JR139" s="22"/>
      <c r="JS139" s="22"/>
      <c r="JT139" s="22"/>
      <c r="JU139" s="22"/>
      <c r="JV139" s="22"/>
      <c r="JW139" s="22"/>
      <c r="JX139" s="22"/>
      <c r="JY139" s="22"/>
      <c r="JZ139" s="22"/>
      <c r="KA139" s="22"/>
      <c r="KB139" s="22"/>
      <c r="KC139" s="22"/>
      <c r="KD139" s="22"/>
      <c r="KE139" s="22"/>
      <c r="KF139" s="22"/>
      <c r="KG139" s="22"/>
      <c r="KH139" s="22"/>
    </row>
    <row r="140" spans="1:294" ht="19.5" x14ac:dyDescent="0.4">
      <c r="A140" s="22"/>
      <c r="B140" s="49"/>
      <c r="C140" s="50"/>
      <c r="D140" s="50"/>
      <c r="E140" s="50"/>
      <c r="F140" s="51"/>
      <c r="G140" s="52"/>
      <c r="H140" s="50"/>
      <c r="I140" s="50"/>
      <c r="J140" s="50"/>
      <c r="K140" s="50"/>
      <c r="L140" s="53"/>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c r="HX140" s="22"/>
      <c r="HY140" s="22"/>
      <c r="HZ140" s="22"/>
      <c r="IA140" s="22"/>
      <c r="IB140" s="22"/>
      <c r="IC140" s="22"/>
      <c r="ID140" s="22"/>
      <c r="IE140" s="22"/>
      <c r="IF140" s="22"/>
      <c r="IG140" s="22"/>
      <c r="IH140" s="22"/>
      <c r="II140" s="22"/>
      <c r="IJ140" s="22"/>
      <c r="IK140" s="22"/>
      <c r="IL140" s="22"/>
      <c r="IM140" s="22"/>
      <c r="IN140" s="22"/>
      <c r="IO140" s="22"/>
      <c r="IP140" s="22"/>
      <c r="IQ140" s="22"/>
      <c r="IR140" s="22"/>
      <c r="IS140" s="22"/>
      <c r="IT140" s="22"/>
      <c r="IU140" s="22"/>
      <c r="IV140" s="22"/>
      <c r="IW140" s="22"/>
      <c r="IX140" s="22"/>
      <c r="IY140" s="22"/>
      <c r="IZ140" s="22"/>
      <c r="JA140" s="22"/>
      <c r="JB140" s="22"/>
      <c r="JC140" s="22"/>
      <c r="JD140" s="22"/>
      <c r="JE140" s="22"/>
      <c r="JF140" s="22"/>
      <c r="JG140" s="22"/>
      <c r="JH140" s="22"/>
      <c r="JI140" s="22"/>
      <c r="JJ140" s="22"/>
      <c r="JK140" s="22"/>
      <c r="JL140" s="22"/>
      <c r="JM140" s="22"/>
      <c r="JN140" s="22"/>
      <c r="JO140" s="22"/>
      <c r="JP140" s="22"/>
      <c r="JQ140" s="22"/>
      <c r="JR140" s="22"/>
      <c r="JS140" s="22"/>
      <c r="JT140" s="22"/>
      <c r="JU140" s="22"/>
      <c r="JV140" s="22"/>
      <c r="JW140" s="22"/>
      <c r="JX140" s="22"/>
      <c r="JY140" s="22"/>
      <c r="JZ140" s="22"/>
      <c r="KA140" s="22"/>
      <c r="KB140" s="22"/>
      <c r="KC140" s="22"/>
      <c r="KD140" s="22"/>
      <c r="KE140" s="22"/>
      <c r="KF140" s="22"/>
      <c r="KG140" s="22"/>
      <c r="KH140" s="22"/>
    </row>
    <row r="141" spans="1:294" ht="9.9499999999999993" customHeight="1" x14ac:dyDescent="0.4">
      <c r="A141" s="22"/>
      <c r="B141" s="40"/>
      <c r="C141" s="34"/>
      <c r="D141" s="34"/>
      <c r="E141" s="34"/>
      <c r="F141" s="36"/>
      <c r="G141" s="54"/>
      <c r="H141" s="34"/>
      <c r="I141" s="34"/>
      <c r="J141" s="34"/>
      <c r="K141" s="34"/>
      <c r="L141" s="43"/>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c r="HX141" s="22"/>
      <c r="HY141" s="22"/>
      <c r="HZ141" s="22"/>
      <c r="IA141" s="22"/>
      <c r="IB141" s="22"/>
      <c r="IC141" s="22"/>
      <c r="ID141" s="22"/>
      <c r="IE141" s="22"/>
      <c r="IF141" s="22"/>
      <c r="IG141" s="22"/>
      <c r="IH141" s="22"/>
      <c r="II141" s="22"/>
      <c r="IJ141" s="22"/>
      <c r="IK141" s="22"/>
      <c r="IL141" s="22"/>
      <c r="IM141" s="22"/>
      <c r="IN141" s="22"/>
      <c r="IO141" s="22"/>
      <c r="IP141" s="22"/>
      <c r="IQ141" s="22"/>
      <c r="IR141" s="22"/>
      <c r="IS141" s="22"/>
      <c r="IT141" s="22"/>
      <c r="IU141" s="22"/>
      <c r="IV141" s="22"/>
      <c r="IW141" s="22"/>
      <c r="IX141" s="22"/>
      <c r="IY141" s="22"/>
      <c r="IZ141" s="22"/>
      <c r="JA141" s="22"/>
      <c r="JB141" s="22"/>
      <c r="JC141" s="22"/>
      <c r="JD141" s="22"/>
      <c r="JE141" s="22"/>
      <c r="JF141" s="22"/>
      <c r="JG141" s="22"/>
      <c r="JH141" s="22"/>
      <c r="JI141" s="22"/>
      <c r="JJ141" s="22"/>
      <c r="JK141" s="22"/>
      <c r="JL141" s="22"/>
      <c r="JM141" s="22"/>
      <c r="JN141" s="22"/>
      <c r="JO141" s="22"/>
      <c r="JP141" s="22"/>
      <c r="JQ141" s="22"/>
      <c r="JR141" s="22"/>
      <c r="JS141" s="22"/>
      <c r="JT141" s="22"/>
      <c r="JU141" s="22"/>
      <c r="JV141" s="22"/>
      <c r="JW141" s="22"/>
      <c r="JX141" s="22"/>
      <c r="JY141" s="22"/>
      <c r="JZ141" s="22"/>
      <c r="KA141" s="22"/>
      <c r="KB141" s="22"/>
      <c r="KC141" s="22"/>
      <c r="KD141" s="22"/>
      <c r="KE141" s="22"/>
      <c r="KF141" s="22"/>
      <c r="KG141" s="22"/>
      <c r="KH141" s="22"/>
    </row>
    <row r="142" spans="1:294" ht="19.5" x14ac:dyDescent="0.4">
      <c r="A142" s="22"/>
      <c r="B142" s="40"/>
      <c r="C142" s="55"/>
      <c r="D142" s="55"/>
      <c r="E142" s="55"/>
      <c r="F142" s="36"/>
      <c r="G142" s="54"/>
      <c r="H142" s="166"/>
      <c r="I142" s="166"/>
      <c r="J142" s="166"/>
      <c r="K142" s="166"/>
      <c r="L142" s="43"/>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c r="HX142" s="22"/>
      <c r="HY142" s="22"/>
      <c r="HZ142" s="22"/>
      <c r="IA142" s="22"/>
      <c r="IB142" s="22"/>
      <c r="IC142" s="22"/>
      <c r="ID142" s="22"/>
      <c r="IE142" s="22"/>
      <c r="IF142" s="22"/>
      <c r="IG142" s="22"/>
      <c r="IH142" s="22"/>
      <c r="II142" s="22"/>
      <c r="IJ142" s="22"/>
      <c r="IK142" s="22"/>
      <c r="IL142" s="22"/>
      <c r="IM142" s="22"/>
      <c r="IN142" s="22"/>
      <c r="IO142" s="22"/>
      <c r="IP142" s="22"/>
      <c r="IQ142" s="22"/>
      <c r="IR142" s="22"/>
      <c r="IS142" s="22"/>
      <c r="IT142" s="22"/>
      <c r="IU142" s="22"/>
      <c r="IV142" s="22"/>
      <c r="IW142" s="22"/>
      <c r="IX142" s="22"/>
      <c r="IY142" s="22"/>
      <c r="IZ142" s="22"/>
      <c r="JA142" s="22"/>
      <c r="JB142" s="22"/>
      <c r="JC142" s="22"/>
      <c r="JD142" s="22"/>
      <c r="JE142" s="22"/>
      <c r="JF142" s="22"/>
      <c r="JG142" s="22"/>
      <c r="JH142" s="22"/>
      <c r="JI142" s="22"/>
      <c r="JJ142" s="22"/>
      <c r="JK142" s="22"/>
      <c r="JL142" s="22"/>
      <c r="JM142" s="22"/>
      <c r="JN142" s="22"/>
      <c r="JO142" s="22"/>
      <c r="JP142" s="22"/>
      <c r="JQ142" s="22"/>
      <c r="JR142" s="22"/>
      <c r="JS142" s="22"/>
      <c r="JT142" s="22"/>
      <c r="JU142" s="22"/>
      <c r="JV142" s="22"/>
      <c r="JW142" s="22"/>
      <c r="JX142" s="22"/>
      <c r="JY142" s="22"/>
      <c r="JZ142" s="22"/>
      <c r="KA142" s="22"/>
      <c r="KB142" s="22"/>
      <c r="KC142" s="22"/>
      <c r="KD142" s="22"/>
      <c r="KE142" s="22"/>
      <c r="KF142" s="22"/>
      <c r="KG142" s="22"/>
      <c r="KH142" s="22"/>
    </row>
    <row r="143" spans="1:294" ht="19.5" x14ac:dyDescent="0.4">
      <c r="A143" s="22"/>
      <c r="B143" s="167" t="str">
        <f>IF(LEN($D$105)=0,"",$D$105)</f>
        <v/>
      </c>
      <c r="C143" s="168"/>
      <c r="D143" s="168"/>
      <c r="E143" s="168"/>
      <c r="F143" s="169"/>
      <c r="G143" s="170" t="s">
        <v>337</v>
      </c>
      <c r="H143" s="168"/>
      <c r="I143" s="168"/>
      <c r="J143" s="168"/>
      <c r="K143" s="168"/>
      <c r="L143" s="171"/>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c r="HX143" s="22"/>
      <c r="HY143" s="22"/>
      <c r="HZ143" s="22"/>
      <c r="IA143" s="22"/>
      <c r="IB143" s="22"/>
      <c r="IC143" s="22"/>
      <c r="ID143" s="22"/>
      <c r="IE143" s="22"/>
      <c r="IF143" s="22"/>
      <c r="IG143" s="22"/>
      <c r="IH143" s="22"/>
      <c r="II143" s="22"/>
      <c r="IJ143" s="22"/>
      <c r="IK143" s="22"/>
      <c r="IL143" s="22"/>
      <c r="IM143" s="22"/>
      <c r="IN143" s="22"/>
      <c r="IO143" s="22"/>
      <c r="IP143" s="22"/>
      <c r="IQ143" s="22"/>
      <c r="IR143" s="22"/>
      <c r="IS143" s="22"/>
      <c r="IT143" s="22"/>
      <c r="IU143" s="22"/>
      <c r="IV143" s="22"/>
      <c r="IW143" s="22"/>
      <c r="IX143" s="22"/>
      <c r="IY143" s="22"/>
      <c r="IZ143" s="22"/>
      <c r="JA143" s="22"/>
      <c r="JB143" s="22"/>
      <c r="JC143" s="22"/>
      <c r="JD143" s="22"/>
      <c r="JE143" s="22"/>
      <c r="JF143" s="22"/>
      <c r="JG143" s="22"/>
      <c r="JH143" s="22"/>
      <c r="JI143" s="22"/>
      <c r="JJ143" s="22"/>
      <c r="JK143" s="22"/>
      <c r="JL143" s="22"/>
      <c r="JM143" s="22"/>
      <c r="JN143" s="22"/>
      <c r="JO143" s="22"/>
      <c r="JP143" s="22"/>
      <c r="JQ143" s="22"/>
      <c r="JR143" s="22"/>
      <c r="JS143" s="22"/>
      <c r="JT143" s="22"/>
      <c r="JU143" s="22"/>
      <c r="JV143" s="22"/>
      <c r="JW143" s="22"/>
      <c r="JX143" s="22"/>
      <c r="JY143" s="22"/>
      <c r="JZ143" s="22"/>
      <c r="KA143" s="22"/>
      <c r="KB143" s="22"/>
      <c r="KC143" s="22"/>
      <c r="KD143" s="22"/>
      <c r="KE143" s="22"/>
      <c r="KF143" s="22"/>
      <c r="KG143" s="22"/>
      <c r="KH143" s="22"/>
    </row>
    <row r="144" spans="1:294" ht="19.5" x14ac:dyDescent="0.4">
      <c r="A144" s="22"/>
      <c r="B144" s="167" t="s">
        <v>212</v>
      </c>
      <c r="C144" s="168"/>
      <c r="D144" s="168"/>
      <c r="E144" s="168"/>
      <c r="F144" s="169"/>
      <c r="G144" s="170" t="s">
        <v>338</v>
      </c>
      <c r="H144" s="168"/>
      <c r="I144" s="168"/>
      <c r="J144" s="168"/>
      <c r="K144" s="168"/>
      <c r="L144" s="171"/>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c r="FK144" s="22"/>
      <c r="FL144" s="22"/>
      <c r="FM144" s="22"/>
      <c r="FN144" s="22"/>
      <c r="FO144" s="22"/>
      <c r="FP144" s="22"/>
      <c r="FQ144" s="22"/>
      <c r="FR144" s="22"/>
      <c r="FS144" s="22"/>
      <c r="FT144" s="22"/>
      <c r="FU144" s="22"/>
      <c r="FV144" s="22"/>
      <c r="FW144" s="22"/>
      <c r="FX144" s="22"/>
      <c r="FY144" s="22"/>
      <c r="FZ144" s="22"/>
      <c r="GA144" s="22"/>
      <c r="GB144" s="22"/>
      <c r="GC144" s="22"/>
      <c r="GD144" s="22"/>
      <c r="GE144" s="22"/>
      <c r="GF144" s="22"/>
      <c r="GG144" s="22"/>
      <c r="GH144" s="22"/>
      <c r="GI144" s="22"/>
      <c r="GJ144" s="22"/>
      <c r="GK144" s="22"/>
      <c r="GL144" s="22"/>
      <c r="GM144" s="22"/>
      <c r="GN144" s="22"/>
      <c r="GO144" s="22"/>
      <c r="GP144" s="22"/>
      <c r="GQ144" s="22"/>
      <c r="GR144" s="22"/>
      <c r="GS144" s="22"/>
      <c r="GT144" s="22"/>
      <c r="GU144" s="22"/>
      <c r="GV144" s="22"/>
      <c r="GW144" s="22"/>
      <c r="GX144" s="22"/>
      <c r="GY144" s="22"/>
      <c r="GZ144" s="22"/>
      <c r="HA144" s="22"/>
      <c r="HB144" s="22"/>
      <c r="HC144" s="22"/>
      <c r="HD144" s="22"/>
      <c r="HE144" s="22"/>
      <c r="HF144" s="22"/>
      <c r="HG144" s="22"/>
      <c r="HH144" s="22"/>
      <c r="HI144" s="22"/>
      <c r="HJ144" s="22"/>
      <c r="HK144" s="22"/>
      <c r="HL144" s="22"/>
      <c r="HM144" s="22"/>
      <c r="HN144" s="22"/>
      <c r="HO144" s="22"/>
      <c r="HP144" s="22"/>
      <c r="HQ144" s="22"/>
      <c r="HR144" s="22"/>
      <c r="HS144" s="22"/>
      <c r="HT144" s="22"/>
      <c r="HU144" s="22"/>
      <c r="HV144" s="22"/>
      <c r="HW144" s="22"/>
      <c r="HX144" s="22"/>
      <c r="HY144" s="22"/>
      <c r="HZ144" s="22"/>
      <c r="IA144" s="22"/>
      <c r="IB144" s="22"/>
      <c r="IC144" s="22"/>
      <c r="ID144" s="22"/>
      <c r="IE144" s="22"/>
      <c r="IF144" s="22"/>
      <c r="IG144" s="22"/>
      <c r="IH144" s="22"/>
      <c r="II144" s="22"/>
      <c r="IJ144" s="22"/>
      <c r="IK144" s="22"/>
      <c r="IL144" s="22"/>
      <c r="IM144" s="22"/>
      <c r="IN144" s="22"/>
      <c r="IO144" s="22"/>
      <c r="IP144" s="22"/>
      <c r="IQ144" s="22"/>
      <c r="IR144" s="22"/>
      <c r="IS144" s="22"/>
      <c r="IT144" s="22"/>
      <c r="IU144" s="22"/>
      <c r="IV144" s="22"/>
      <c r="IW144" s="22"/>
      <c r="IX144" s="22"/>
      <c r="IY144" s="22"/>
      <c r="IZ144" s="22"/>
      <c r="JA144" s="22"/>
      <c r="JB144" s="22"/>
      <c r="JC144" s="22"/>
      <c r="JD144" s="22"/>
      <c r="JE144" s="22"/>
      <c r="JF144" s="22"/>
      <c r="JG144" s="22"/>
      <c r="JH144" s="22"/>
      <c r="JI144" s="22"/>
      <c r="JJ144" s="22"/>
      <c r="JK144" s="22"/>
      <c r="JL144" s="22"/>
      <c r="JM144" s="22"/>
      <c r="JN144" s="22"/>
      <c r="JO144" s="22"/>
      <c r="JP144" s="22"/>
      <c r="JQ144" s="22"/>
      <c r="JR144" s="22"/>
      <c r="JS144" s="22"/>
      <c r="JT144" s="22"/>
      <c r="JU144" s="22"/>
      <c r="JV144" s="22"/>
      <c r="JW144" s="22"/>
      <c r="JX144" s="22"/>
      <c r="JY144" s="22"/>
      <c r="JZ144" s="22"/>
      <c r="KA144" s="22"/>
      <c r="KB144" s="22"/>
      <c r="KC144" s="22"/>
      <c r="KD144" s="22"/>
      <c r="KE144" s="22"/>
      <c r="KF144" s="22"/>
      <c r="KG144" s="22"/>
      <c r="KH144" s="22"/>
    </row>
    <row r="145" spans="1:294" ht="19.5" x14ac:dyDescent="0.4">
      <c r="A145" s="22"/>
      <c r="B145" s="56"/>
      <c r="C145" s="57"/>
      <c r="D145" s="57"/>
      <c r="E145" s="57"/>
      <c r="F145" s="58"/>
      <c r="G145" s="59"/>
      <c r="H145" s="57"/>
      <c r="I145" s="57"/>
      <c r="J145" s="57"/>
      <c r="K145" s="57"/>
      <c r="L145" s="60"/>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c r="FO145" s="22"/>
      <c r="FP145" s="22"/>
      <c r="FQ145" s="22"/>
      <c r="FR145" s="22"/>
      <c r="FS145" s="22"/>
      <c r="FT145" s="22"/>
      <c r="FU145" s="22"/>
      <c r="FV145" s="22"/>
      <c r="FW145" s="22"/>
      <c r="FX145" s="22"/>
      <c r="FY145" s="22"/>
      <c r="FZ145" s="22"/>
      <c r="GA145" s="22"/>
      <c r="GB145" s="22"/>
      <c r="GC145" s="22"/>
      <c r="GD145" s="22"/>
      <c r="GE145" s="22"/>
      <c r="GF145" s="22"/>
      <c r="GG145" s="22"/>
      <c r="GH145" s="22"/>
      <c r="GI145" s="22"/>
      <c r="GJ145" s="22"/>
      <c r="GK145" s="22"/>
      <c r="GL145" s="22"/>
      <c r="GM145" s="22"/>
      <c r="GN145" s="22"/>
      <c r="GO145" s="22"/>
      <c r="GP145" s="22"/>
      <c r="GQ145" s="22"/>
      <c r="GR145" s="22"/>
      <c r="GS145" s="22"/>
      <c r="GT145" s="22"/>
      <c r="GU145" s="22"/>
      <c r="GV145" s="22"/>
      <c r="GW145" s="22"/>
      <c r="GX145" s="22"/>
      <c r="GY145" s="22"/>
      <c r="GZ145" s="22"/>
      <c r="HA145" s="22"/>
      <c r="HB145" s="22"/>
      <c r="HC145" s="22"/>
      <c r="HD145" s="22"/>
      <c r="HE145" s="22"/>
      <c r="HF145" s="22"/>
      <c r="HG145" s="22"/>
      <c r="HH145" s="22"/>
      <c r="HI145" s="22"/>
      <c r="HJ145" s="22"/>
      <c r="HK145" s="22"/>
      <c r="HL145" s="22"/>
      <c r="HM145" s="22"/>
      <c r="HN145" s="22"/>
      <c r="HO145" s="22"/>
      <c r="HP145" s="22"/>
      <c r="HQ145" s="22"/>
      <c r="HR145" s="22"/>
      <c r="HS145" s="22"/>
      <c r="HT145" s="22"/>
      <c r="HU145" s="22"/>
      <c r="HV145" s="22"/>
      <c r="HW145" s="22"/>
      <c r="HX145" s="22"/>
      <c r="HY145" s="22"/>
      <c r="HZ145" s="22"/>
      <c r="IA145" s="22"/>
      <c r="IB145" s="22"/>
      <c r="IC145" s="22"/>
      <c r="ID145" s="22"/>
      <c r="IE145" s="22"/>
      <c r="IF145" s="22"/>
      <c r="IG145" s="22"/>
      <c r="IH145" s="22"/>
      <c r="II145" s="22"/>
      <c r="IJ145" s="22"/>
      <c r="IK145" s="22"/>
      <c r="IL145" s="22"/>
      <c r="IM145" s="22"/>
      <c r="IN145" s="22"/>
      <c r="IO145" s="22"/>
      <c r="IP145" s="22"/>
      <c r="IQ145" s="22"/>
      <c r="IR145" s="22"/>
      <c r="IS145" s="22"/>
      <c r="IT145" s="22"/>
      <c r="IU145" s="22"/>
      <c r="IV145" s="22"/>
      <c r="IW145" s="22"/>
      <c r="IX145" s="22"/>
      <c r="IY145" s="22"/>
      <c r="IZ145" s="22"/>
      <c r="JA145" s="22"/>
      <c r="JB145" s="22"/>
      <c r="JC145" s="22"/>
      <c r="JD145" s="22"/>
      <c r="JE145" s="22"/>
      <c r="JF145" s="22"/>
      <c r="JG145" s="22"/>
      <c r="JH145" s="22"/>
      <c r="JI145" s="22"/>
      <c r="JJ145" s="22"/>
      <c r="JK145" s="22"/>
      <c r="JL145" s="22"/>
      <c r="JM145" s="22"/>
      <c r="JN145" s="22"/>
      <c r="JO145" s="22"/>
      <c r="JP145" s="22"/>
      <c r="JQ145" s="22"/>
      <c r="JR145" s="22"/>
      <c r="JS145" s="22"/>
      <c r="JT145" s="22"/>
      <c r="JU145" s="22"/>
      <c r="JV145" s="22"/>
      <c r="JW145" s="22"/>
      <c r="JX145" s="22"/>
      <c r="JY145" s="22"/>
      <c r="JZ145" s="22"/>
      <c r="KA145" s="22"/>
      <c r="KB145" s="22"/>
      <c r="KC145" s="22"/>
      <c r="KD145" s="22"/>
      <c r="KE145" s="22"/>
      <c r="KF145" s="22"/>
      <c r="KG145" s="22"/>
      <c r="KH145" s="22"/>
    </row>
    <row r="146" spans="1:294" ht="19.5" x14ac:dyDescent="0.4">
      <c r="A146" s="22"/>
      <c r="B146" s="172" t="s">
        <v>213</v>
      </c>
      <c r="C146" s="172"/>
      <c r="D146" s="172"/>
      <c r="E146" s="172"/>
      <c r="F146" s="172"/>
      <c r="G146" s="172"/>
      <c r="H146" s="172"/>
      <c r="I146" s="172"/>
      <c r="J146" s="172"/>
      <c r="K146" s="172"/>
      <c r="L146" s="17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c r="FT146" s="22"/>
      <c r="FU146" s="22"/>
      <c r="FV146" s="22"/>
      <c r="FW146" s="22"/>
      <c r="FX146" s="22"/>
      <c r="FY146" s="22"/>
      <c r="FZ146" s="22"/>
      <c r="GA146" s="22"/>
      <c r="GB146" s="22"/>
      <c r="GC146" s="22"/>
      <c r="GD146" s="22"/>
      <c r="GE146" s="22"/>
      <c r="GF146" s="22"/>
      <c r="GG146" s="22"/>
      <c r="GH146" s="22"/>
      <c r="GI146" s="22"/>
      <c r="GJ146" s="22"/>
      <c r="GK146" s="22"/>
      <c r="GL146" s="22"/>
      <c r="GM146" s="22"/>
      <c r="GN146" s="22"/>
      <c r="GO146" s="22"/>
      <c r="GP146" s="22"/>
      <c r="GQ146" s="22"/>
      <c r="GR146" s="22"/>
      <c r="GS146" s="22"/>
      <c r="GT146" s="22"/>
      <c r="GU146" s="22"/>
      <c r="GV146" s="22"/>
      <c r="GW146" s="22"/>
      <c r="GX146" s="22"/>
      <c r="GY146" s="22"/>
      <c r="GZ146" s="22"/>
      <c r="HA146" s="22"/>
      <c r="HB146" s="22"/>
      <c r="HC146" s="22"/>
      <c r="HD146" s="22"/>
      <c r="HE146" s="22"/>
      <c r="HF146" s="22"/>
      <c r="HG146" s="22"/>
      <c r="HH146" s="22"/>
      <c r="HI146" s="22"/>
      <c r="HJ146" s="22"/>
      <c r="HK146" s="22"/>
      <c r="HL146" s="22"/>
      <c r="HM146" s="22"/>
      <c r="HN146" s="22"/>
      <c r="HO146" s="22"/>
      <c r="HP146" s="22"/>
      <c r="HQ146" s="22"/>
      <c r="HR146" s="22"/>
      <c r="HS146" s="22"/>
      <c r="HT146" s="22"/>
      <c r="HU146" s="22"/>
      <c r="HV146" s="22"/>
      <c r="HW146" s="22"/>
      <c r="HX146" s="22"/>
      <c r="HY146" s="22"/>
      <c r="HZ146" s="22"/>
      <c r="IA146" s="22"/>
      <c r="IB146" s="22"/>
      <c r="IC146" s="22"/>
      <c r="ID146" s="22"/>
      <c r="IE146" s="22"/>
      <c r="IF146" s="22"/>
      <c r="IG146" s="22"/>
      <c r="IH146" s="22"/>
      <c r="II146" s="22"/>
      <c r="IJ146" s="22"/>
      <c r="IK146" s="22"/>
      <c r="IL146" s="22"/>
      <c r="IM146" s="22"/>
      <c r="IN146" s="22"/>
      <c r="IO146" s="22"/>
      <c r="IP146" s="22"/>
      <c r="IQ146" s="22"/>
      <c r="IR146" s="22"/>
      <c r="IS146" s="22"/>
      <c r="IT146" s="22"/>
      <c r="IU146" s="22"/>
      <c r="IV146" s="22"/>
      <c r="IW146" s="22"/>
      <c r="IX146" s="22"/>
      <c r="IY146" s="22"/>
      <c r="IZ146" s="22"/>
      <c r="JA146" s="22"/>
      <c r="JB146" s="22"/>
      <c r="JC146" s="22"/>
      <c r="JD146" s="22"/>
      <c r="JE146" s="22"/>
      <c r="JF146" s="22"/>
      <c r="JG146" s="22"/>
      <c r="JH146" s="22"/>
      <c r="JI146" s="22"/>
      <c r="JJ146" s="22"/>
      <c r="JK146" s="22"/>
      <c r="JL146" s="22"/>
      <c r="JM146" s="22"/>
      <c r="JN146" s="22"/>
      <c r="JO146" s="22"/>
      <c r="JP146" s="22"/>
      <c r="JQ146" s="22"/>
      <c r="JR146" s="22"/>
      <c r="JS146" s="22"/>
      <c r="JT146" s="22"/>
      <c r="JU146" s="22"/>
      <c r="JV146" s="22"/>
      <c r="JW146" s="22"/>
      <c r="JX146" s="22"/>
      <c r="JY146" s="22"/>
      <c r="JZ146" s="22"/>
      <c r="KA146" s="22"/>
      <c r="KB146" s="22"/>
      <c r="KC146" s="22"/>
      <c r="KD146" s="22"/>
      <c r="KE146" s="22"/>
      <c r="KF146" s="22"/>
      <c r="KG146" s="22"/>
      <c r="KH146" s="22"/>
    </row>
    <row r="147" spans="1:294" ht="19.5" x14ac:dyDescent="0.4">
      <c r="A147" s="22"/>
      <c r="B147" s="34"/>
      <c r="C147" s="34"/>
      <c r="D147" s="34"/>
      <c r="E147" s="34"/>
      <c r="F147" s="34"/>
      <c r="G147" s="34"/>
      <c r="H147" s="34"/>
      <c r="I147" s="34"/>
      <c r="J147" s="34"/>
      <c r="K147" s="34"/>
      <c r="L147" s="34"/>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row>
    <row r="148" spans="1:294" ht="19.5" x14ac:dyDescent="0.4">
      <c r="A148" s="22"/>
      <c r="B148" s="34"/>
      <c r="C148" s="34"/>
      <c r="D148" s="34"/>
      <c r="E148" s="34"/>
      <c r="F148" s="34"/>
      <c r="G148" s="34"/>
      <c r="H148" s="34"/>
      <c r="I148" s="34"/>
      <c r="J148" s="34"/>
      <c r="K148" s="34"/>
      <c r="L148" s="34"/>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c r="FO148" s="22"/>
      <c r="FP148" s="22"/>
      <c r="FQ148" s="22"/>
      <c r="FR148" s="22"/>
      <c r="FS148" s="22"/>
      <c r="FT148" s="22"/>
      <c r="FU148" s="22"/>
      <c r="FV148" s="22"/>
      <c r="FW148" s="22"/>
      <c r="FX148" s="22"/>
      <c r="FY148" s="22"/>
      <c r="FZ148" s="22"/>
      <c r="GA148" s="22"/>
      <c r="GB148" s="22"/>
      <c r="GC148" s="22"/>
      <c r="GD148" s="22"/>
      <c r="GE148" s="22"/>
      <c r="GF148" s="22"/>
      <c r="GG148" s="22"/>
      <c r="GH148" s="22"/>
      <c r="GI148" s="22"/>
      <c r="GJ148" s="22"/>
      <c r="GK148" s="22"/>
      <c r="GL148" s="22"/>
      <c r="GM148" s="22"/>
      <c r="GN148" s="22"/>
      <c r="GO148" s="22"/>
      <c r="GP148" s="22"/>
      <c r="GQ148" s="22"/>
      <c r="GR148" s="22"/>
      <c r="GS148" s="22"/>
      <c r="GT148" s="22"/>
      <c r="GU148" s="22"/>
      <c r="GV148" s="22"/>
      <c r="GW148" s="22"/>
      <c r="GX148" s="22"/>
      <c r="GY148" s="22"/>
      <c r="GZ148" s="22"/>
      <c r="HA148" s="22"/>
      <c r="HB148" s="22"/>
      <c r="HC148" s="22"/>
      <c r="HD148" s="22"/>
      <c r="HE148" s="22"/>
      <c r="HF148" s="22"/>
      <c r="HG148" s="22"/>
      <c r="HH148" s="22"/>
      <c r="HI148" s="22"/>
      <c r="HJ148" s="22"/>
      <c r="HK148" s="22"/>
      <c r="HL148" s="22"/>
      <c r="HM148" s="22"/>
      <c r="HN148" s="22"/>
      <c r="HO148" s="22"/>
      <c r="HP148" s="22"/>
      <c r="HQ148" s="22"/>
      <c r="HR148" s="22"/>
      <c r="HS148" s="22"/>
      <c r="HT148" s="22"/>
      <c r="HU148" s="22"/>
      <c r="HV148" s="22"/>
      <c r="HW148" s="22"/>
      <c r="HX148" s="22"/>
      <c r="HY148" s="22"/>
      <c r="HZ148" s="22"/>
      <c r="IA148" s="22"/>
      <c r="IB148" s="22"/>
      <c r="IC148" s="22"/>
      <c r="ID148" s="22"/>
      <c r="IE148" s="22"/>
      <c r="IF148" s="22"/>
      <c r="IG148" s="22"/>
      <c r="IH148" s="22"/>
      <c r="II148" s="22"/>
      <c r="IJ148" s="22"/>
      <c r="IK148" s="22"/>
      <c r="IL148" s="22"/>
      <c r="IM148" s="22"/>
      <c r="IN148" s="22"/>
      <c r="IO148" s="22"/>
      <c r="IP148" s="22"/>
      <c r="IQ148" s="22"/>
      <c r="IR148" s="22"/>
      <c r="IS148" s="22"/>
      <c r="IT148" s="22"/>
      <c r="IU148" s="22"/>
      <c r="IV148" s="22"/>
      <c r="IW148" s="22"/>
      <c r="IX148" s="22"/>
      <c r="IY148" s="22"/>
      <c r="IZ148" s="22"/>
      <c r="JA148" s="22"/>
      <c r="JB148" s="22"/>
      <c r="JC148" s="22"/>
      <c r="JD148" s="22"/>
      <c r="JE148" s="22"/>
      <c r="JF148" s="22"/>
      <c r="JG148" s="22"/>
      <c r="JH148" s="22"/>
      <c r="JI148" s="22"/>
      <c r="JJ148" s="22"/>
      <c r="JK148" s="22"/>
      <c r="JL148" s="22"/>
      <c r="JM148" s="22"/>
      <c r="JN148" s="22"/>
      <c r="JO148" s="22"/>
      <c r="JP148" s="22"/>
      <c r="JQ148" s="22"/>
      <c r="JR148" s="22"/>
      <c r="JS148" s="22"/>
      <c r="JT148" s="22"/>
      <c r="JU148" s="22"/>
      <c r="JV148" s="22"/>
      <c r="JW148" s="22"/>
      <c r="JX148" s="22"/>
      <c r="JY148" s="22"/>
      <c r="JZ148" s="22"/>
      <c r="KA148" s="22"/>
      <c r="KB148" s="22"/>
      <c r="KC148" s="22"/>
      <c r="KD148" s="22"/>
      <c r="KE148" s="22"/>
      <c r="KF148" s="22"/>
      <c r="KG148" s="22"/>
      <c r="KH148" s="22"/>
    </row>
    <row r="149" spans="1:294" ht="19.5" x14ac:dyDescent="0.4">
      <c r="A149" s="22"/>
      <c r="B149" s="34"/>
      <c r="C149" s="34"/>
      <c r="D149" s="34"/>
      <c r="E149" s="34"/>
      <c r="F149" s="34"/>
      <c r="G149" s="34"/>
      <c r="H149" s="34"/>
      <c r="I149" s="34"/>
      <c r="J149" s="34"/>
      <c r="K149" s="34"/>
      <c r="L149" s="34"/>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c r="DJ149" s="22"/>
      <c r="DK149" s="22"/>
      <c r="DL149" s="22"/>
      <c r="DM149" s="22"/>
      <c r="DN149" s="22"/>
      <c r="DO149" s="22"/>
      <c r="DP149" s="22"/>
      <c r="DQ149" s="22"/>
      <c r="DR149" s="22"/>
      <c r="DS149" s="22"/>
      <c r="DT149" s="22"/>
      <c r="DU149" s="22"/>
      <c r="DV149" s="22"/>
      <c r="DW149" s="22"/>
      <c r="DX149" s="22"/>
      <c r="DY149" s="22"/>
      <c r="DZ149" s="22"/>
      <c r="EA149" s="22"/>
      <c r="EB149" s="22"/>
      <c r="EC149" s="22"/>
      <c r="ED149" s="22"/>
      <c r="EE149" s="22"/>
      <c r="EF149" s="22"/>
      <c r="EG149" s="22"/>
      <c r="EH149" s="22"/>
      <c r="EI149" s="22"/>
      <c r="EJ149" s="22"/>
      <c r="EK149" s="22"/>
      <c r="EL149" s="22"/>
      <c r="EM149" s="22"/>
      <c r="EN149" s="22"/>
      <c r="EO149" s="22"/>
      <c r="EP149" s="22"/>
      <c r="EQ149" s="22"/>
      <c r="ER149" s="22"/>
      <c r="ES149" s="22"/>
      <c r="ET149" s="22"/>
      <c r="EU149" s="22"/>
      <c r="EV149" s="22"/>
      <c r="EW149" s="22"/>
      <c r="EX149" s="22"/>
      <c r="EY149" s="22"/>
      <c r="EZ149" s="22"/>
      <c r="FA149" s="22"/>
      <c r="FB149" s="22"/>
      <c r="FC149" s="22"/>
      <c r="FD149" s="22"/>
      <c r="FE149" s="22"/>
      <c r="FF149" s="22"/>
      <c r="FG149" s="22"/>
      <c r="FH149" s="22"/>
      <c r="FI149" s="22"/>
      <c r="FJ149" s="22"/>
      <c r="FK149" s="22"/>
      <c r="FL149" s="22"/>
      <c r="FM149" s="22"/>
      <c r="FN149" s="22"/>
      <c r="FO149" s="22"/>
      <c r="FP149" s="22"/>
      <c r="FQ149" s="22"/>
      <c r="FR149" s="22"/>
      <c r="FS149" s="22"/>
      <c r="FT149" s="22"/>
      <c r="FU149" s="22"/>
      <c r="FV149" s="22"/>
      <c r="FW149" s="22"/>
      <c r="FX149" s="22"/>
      <c r="FY149" s="22"/>
      <c r="FZ149" s="22"/>
      <c r="GA149" s="22"/>
      <c r="GB149" s="22"/>
      <c r="GC149" s="22"/>
      <c r="GD149" s="22"/>
      <c r="GE149" s="22"/>
      <c r="GF149" s="22"/>
      <c r="GG149" s="22"/>
      <c r="GH149" s="22"/>
      <c r="GI149" s="22"/>
      <c r="GJ149" s="22"/>
      <c r="GK149" s="22"/>
      <c r="GL149" s="22"/>
      <c r="GM149" s="22"/>
      <c r="GN149" s="22"/>
      <c r="GO149" s="22"/>
      <c r="GP149" s="22"/>
      <c r="GQ149" s="22"/>
      <c r="GR149" s="22"/>
      <c r="GS149" s="22"/>
      <c r="GT149" s="22"/>
      <c r="GU149" s="22"/>
      <c r="GV149" s="22"/>
      <c r="GW149" s="22"/>
      <c r="GX149" s="22"/>
      <c r="GY149" s="22"/>
      <c r="GZ149" s="22"/>
      <c r="HA149" s="22"/>
      <c r="HB149" s="22"/>
      <c r="HC149" s="22"/>
      <c r="HD149" s="22"/>
      <c r="HE149" s="22"/>
      <c r="HF149" s="22"/>
      <c r="HG149" s="22"/>
      <c r="HH149" s="22"/>
      <c r="HI149" s="22"/>
      <c r="HJ149" s="22"/>
      <c r="HK149" s="22"/>
      <c r="HL149" s="22"/>
      <c r="HM149" s="22"/>
      <c r="HN149" s="22"/>
      <c r="HO149" s="22"/>
      <c r="HP149" s="22"/>
      <c r="HQ149" s="22"/>
      <c r="HR149" s="22"/>
      <c r="HS149" s="22"/>
      <c r="HT149" s="22"/>
      <c r="HU149" s="22"/>
      <c r="HV149" s="22"/>
      <c r="HW149" s="22"/>
      <c r="HX149" s="22"/>
      <c r="HY149" s="22"/>
      <c r="HZ149" s="22"/>
      <c r="IA149" s="22"/>
      <c r="IB149" s="22"/>
      <c r="IC149" s="22"/>
      <c r="ID149" s="22"/>
      <c r="IE149" s="22"/>
      <c r="IF149" s="22"/>
      <c r="IG149" s="22"/>
      <c r="IH149" s="22"/>
      <c r="II149" s="22"/>
      <c r="IJ149" s="22"/>
      <c r="IK149" s="22"/>
      <c r="IL149" s="22"/>
      <c r="IM149" s="22"/>
      <c r="IN149" s="22"/>
      <c r="IO149" s="22"/>
      <c r="IP149" s="22"/>
      <c r="IQ149" s="22"/>
      <c r="IR149" s="22"/>
      <c r="IS149" s="22"/>
      <c r="IT149" s="22"/>
      <c r="IU149" s="22"/>
      <c r="IV149" s="22"/>
      <c r="IW149" s="22"/>
      <c r="IX149" s="22"/>
      <c r="IY149" s="22"/>
      <c r="IZ149" s="22"/>
      <c r="JA149" s="22"/>
      <c r="JB149" s="22"/>
      <c r="JC149" s="22"/>
      <c r="JD149" s="22"/>
      <c r="JE149" s="22"/>
      <c r="JF149" s="22"/>
      <c r="JG149" s="22"/>
      <c r="JH149" s="22"/>
      <c r="JI149" s="22"/>
      <c r="JJ149" s="22"/>
      <c r="JK149" s="22"/>
      <c r="JL149" s="22"/>
      <c r="JM149" s="22"/>
      <c r="JN149" s="22"/>
      <c r="JO149" s="22"/>
      <c r="JP149" s="22"/>
      <c r="JQ149" s="22"/>
      <c r="JR149" s="22"/>
      <c r="JS149" s="22"/>
      <c r="JT149" s="22"/>
      <c r="JU149" s="22"/>
      <c r="JV149" s="22"/>
      <c r="JW149" s="22"/>
      <c r="JX149" s="22"/>
      <c r="JY149" s="22"/>
      <c r="JZ149" s="22"/>
      <c r="KA149" s="22"/>
      <c r="KB149" s="22"/>
      <c r="KC149" s="22"/>
      <c r="KD149" s="22"/>
      <c r="KE149" s="22"/>
      <c r="KF149" s="22"/>
      <c r="KG149" s="22"/>
      <c r="KH149" s="22"/>
    </row>
    <row r="150" spans="1:294" ht="19.5" x14ac:dyDescent="0.4">
      <c r="A150" s="22"/>
      <c r="B150" s="34"/>
      <c r="C150" s="34"/>
      <c r="D150" s="34"/>
      <c r="E150" s="34"/>
      <c r="F150" s="34"/>
      <c r="G150" s="34"/>
      <c r="H150" s="34"/>
      <c r="I150" s="34"/>
      <c r="J150" s="34"/>
      <c r="K150" s="34"/>
      <c r="L150" s="34"/>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c r="DJ150" s="22"/>
      <c r="DK150" s="22"/>
      <c r="DL150" s="22"/>
      <c r="DM150" s="22"/>
      <c r="DN150" s="22"/>
      <c r="DO150" s="22"/>
      <c r="DP150" s="22"/>
      <c r="DQ150" s="22"/>
      <c r="DR150" s="22"/>
      <c r="DS150" s="22"/>
      <c r="DT150" s="22"/>
      <c r="DU150" s="22"/>
      <c r="DV150" s="22"/>
      <c r="DW150" s="22"/>
      <c r="DX150" s="22"/>
      <c r="DY150" s="22"/>
      <c r="DZ150" s="22"/>
      <c r="EA150" s="22"/>
      <c r="EB150" s="22"/>
      <c r="EC150" s="22"/>
      <c r="ED150" s="22"/>
      <c r="EE150" s="22"/>
      <c r="EF150" s="22"/>
      <c r="EG150" s="22"/>
      <c r="EH150" s="22"/>
      <c r="EI150" s="22"/>
      <c r="EJ150" s="22"/>
      <c r="EK150" s="22"/>
      <c r="EL150" s="22"/>
      <c r="EM150" s="22"/>
      <c r="EN150" s="22"/>
      <c r="EO150" s="22"/>
      <c r="EP150" s="22"/>
      <c r="EQ150" s="22"/>
      <c r="ER150" s="22"/>
      <c r="ES150" s="22"/>
      <c r="ET150" s="22"/>
      <c r="EU150" s="22"/>
      <c r="EV150" s="22"/>
      <c r="EW150" s="22"/>
      <c r="EX150" s="22"/>
      <c r="EY150" s="22"/>
      <c r="EZ150" s="22"/>
      <c r="FA150" s="22"/>
      <c r="FB150" s="22"/>
      <c r="FC150" s="22"/>
      <c r="FD150" s="22"/>
      <c r="FE150" s="22"/>
      <c r="FF150" s="22"/>
      <c r="FG150" s="22"/>
      <c r="FH150" s="22"/>
      <c r="FI150" s="22"/>
      <c r="FJ150" s="22"/>
      <c r="FK150" s="22"/>
      <c r="FL150" s="22"/>
      <c r="FM150" s="22"/>
      <c r="FN150" s="22"/>
      <c r="FO150" s="22"/>
      <c r="FP150" s="22"/>
      <c r="FQ150" s="22"/>
      <c r="FR150" s="22"/>
      <c r="FS150" s="22"/>
      <c r="FT150" s="22"/>
      <c r="FU150" s="22"/>
      <c r="FV150" s="22"/>
      <c r="FW150" s="22"/>
      <c r="FX150" s="22"/>
      <c r="FY150" s="22"/>
      <c r="FZ150" s="22"/>
      <c r="GA150" s="22"/>
      <c r="GB150" s="22"/>
      <c r="GC150" s="22"/>
      <c r="GD150" s="22"/>
      <c r="GE150" s="22"/>
      <c r="GF150" s="22"/>
      <c r="GG150" s="22"/>
      <c r="GH150" s="22"/>
      <c r="GI150" s="22"/>
      <c r="GJ150" s="22"/>
      <c r="GK150" s="22"/>
      <c r="GL150" s="22"/>
      <c r="GM150" s="22"/>
      <c r="GN150" s="22"/>
      <c r="GO150" s="22"/>
      <c r="GP150" s="22"/>
      <c r="GQ150" s="22"/>
      <c r="GR150" s="22"/>
      <c r="GS150" s="22"/>
      <c r="GT150" s="22"/>
      <c r="GU150" s="22"/>
      <c r="GV150" s="22"/>
      <c r="GW150" s="22"/>
      <c r="GX150" s="22"/>
      <c r="GY150" s="22"/>
      <c r="GZ150" s="22"/>
      <c r="HA150" s="22"/>
      <c r="HB150" s="22"/>
      <c r="HC150" s="22"/>
      <c r="HD150" s="22"/>
      <c r="HE150" s="22"/>
      <c r="HF150" s="22"/>
      <c r="HG150" s="22"/>
      <c r="HH150" s="22"/>
      <c r="HI150" s="22"/>
      <c r="HJ150" s="22"/>
      <c r="HK150" s="22"/>
      <c r="HL150" s="22"/>
      <c r="HM150" s="22"/>
      <c r="HN150" s="22"/>
      <c r="HO150" s="22"/>
      <c r="HP150" s="22"/>
      <c r="HQ150" s="22"/>
      <c r="HR150" s="22"/>
      <c r="HS150" s="22"/>
      <c r="HT150" s="22"/>
      <c r="HU150" s="22"/>
      <c r="HV150" s="22"/>
      <c r="HW150" s="22"/>
      <c r="HX150" s="22"/>
      <c r="HY150" s="22"/>
      <c r="HZ150" s="22"/>
      <c r="IA150" s="22"/>
      <c r="IB150" s="22"/>
      <c r="IC150" s="22"/>
      <c r="ID150" s="22"/>
      <c r="IE150" s="22"/>
      <c r="IF150" s="22"/>
      <c r="IG150" s="22"/>
      <c r="IH150" s="22"/>
      <c r="II150" s="22"/>
      <c r="IJ150" s="22"/>
      <c r="IK150" s="22"/>
      <c r="IL150" s="22"/>
      <c r="IM150" s="22"/>
      <c r="IN150" s="22"/>
      <c r="IO150" s="22"/>
      <c r="IP150" s="22"/>
      <c r="IQ150" s="22"/>
      <c r="IR150" s="22"/>
      <c r="IS150" s="22"/>
      <c r="IT150" s="22"/>
      <c r="IU150" s="22"/>
      <c r="IV150" s="22"/>
      <c r="IW150" s="22"/>
      <c r="IX150" s="22"/>
      <c r="IY150" s="22"/>
      <c r="IZ150" s="22"/>
      <c r="JA150" s="22"/>
      <c r="JB150" s="22"/>
      <c r="JC150" s="22"/>
      <c r="JD150" s="22"/>
      <c r="JE150" s="22"/>
      <c r="JF150" s="22"/>
      <c r="JG150" s="22"/>
      <c r="JH150" s="22"/>
      <c r="JI150" s="22"/>
      <c r="JJ150" s="22"/>
      <c r="JK150" s="22"/>
      <c r="JL150" s="22"/>
      <c r="JM150" s="22"/>
      <c r="JN150" s="22"/>
      <c r="JO150" s="22"/>
      <c r="JP150" s="22"/>
      <c r="JQ150" s="22"/>
      <c r="JR150" s="22"/>
      <c r="JS150" s="22"/>
      <c r="JT150" s="22"/>
      <c r="JU150" s="22"/>
      <c r="JV150" s="22"/>
      <c r="JW150" s="22"/>
      <c r="JX150" s="22"/>
      <c r="JY150" s="22"/>
      <c r="JZ150" s="22"/>
      <c r="KA150" s="22"/>
      <c r="KB150" s="22"/>
      <c r="KC150" s="22"/>
      <c r="KD150" s="22"/>
      <c r="KE150" s="22"/>
      <c r="KF150" s="22"/>
      <c r="KG150" s="22"/>
      <c r="KH150" s="22"/>
    </row>
    <row r="151" spans="1:294" ht="19.5" x14ac:dyDescent="0.4">
      <c r="A151" s="22"/>
      <c r="B151" s="34"/>
      <c r="C151" s="34"/>
      <c r="D151" s="34"/>
      <c r="E151" s="34"/>
      <c r="F151" s="34"/>
      <c r="G151" s="34"/>
      <c r="H151" s="34"/>
      <c r="I151" s="34"/>
      <c r="J151" s="34"/>
      <c r="K151" s="34"/>
      <c r="L151" s="34"/>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c r="DJ151" s="22"/>
      <c r="DK151" s="22"/>
      <c r="DL151" s="22"/>
      <c r="DM151" s="22"/>
      <c r="DN151" s="22"/>
      <c r="DO151" s="22"/>
      <c r="DP151" s="22"/>
      <c r="DQ151" s="22"/>
      <c r="DR151" s="22"/>
      <c r="DS151" s="22"/>
      <c r="DT151" s="22"/>
      <c r="DU151" s="22"/>
      <c r="DV151" s="22"/>
      <c r="DW151" s="22"/>
      <c r="DX151" s="22"/>
      <c r="DY151" s="22"/>
      <c r="DZ151" s="22"/>
      <c r="EA151" s="22"/>
      <c r="EB151" s="22"/>
      <c r="EC151" s="22"/>
      <c r="ED151" s="22"/>
      <c r="EE151" s="22"/>
      <c r="EF151" s="22"/>
      <c r="EG151" s="22"/>
      <c r="EH151" s="22"/>
      <c r="EI151" s="22"/>
      <c r="EJ151" s="22"/>
      <c r="EK151" s="22"/>
      <c r="EL151" s="22"/>
      <c r="EM151" s="22"/>
      <c r="EN151" s="22"/>
      <c r="EO151" s="22"/>
      <c r="EP151" s="22"/>
      <c r="EQ151" s="22"/>
      <c r="ER151" s="22"/>
      <c r="ES151" s="22"/>
      <c r="ET151" s="22"/>
      <c r="EU151" s="22"/>
      <c r="EV151" s="22"/>
      <c r="EW151" s="22"/>
      <c r="EX151" s="22"/>
      <c r="EY151" s="22"/>
      <c r="EZ151" s="22"/>
      <c r="FA151" s="22"/>
      <c r="FB151" s="22"/>
      <c r="FC151" s="22"/>
      <c r="FD151" s="22"/>
      <c r="FE151" s="22"/>
      <c r="FF151" s="22"/>
      <c r="FG151" s="22"/>
      <c r="FH151" s="22"/>
      <c r="FI151" s="22"/>
      <c r="FJ151" s="22"/>
      <c r="FK151" s="22"/>
      <c r="FL151" s="22"/>
      <c r="FM151" s="22"/>
      <c r="FN151" s="22"/>
      <c r="FO151" s="22"/>
      <c r="FP151" s="22"/>
      <c r="FQ151" s="22"/>
      <c r="FR151" s="22"/>
      <c r="FS151" s="22"/>
      <c r="FT151" s="22"/>
      <c r="FU151" s="22"/>
      <c r="FV151" s="22"/>
      <c r="FW151" s="22"/>
      <c r="FX151" s="22"/>
      <c r="FY151" s="22"/>
      <c r="FZ151" s="22"/>
      <c r="GA151" s="22"/>
      <c r="GB151" s="22"/>
      <c r="GC151" s="22"/>
      <c r="GD151" s="22"/>
      <c r="GE151" s="22"/>
      <c r="GF151" s="22"/>
      <c r="GG151" s="22"/>
      <c r="GH151" s="22"/>
      <c r="GI151" s="22"/>
      <c r="GJ151" s="22"/>
      <c r="GK151" s="22"/>
      <c r="GL151" s="22"/>
      <c r="GM151" s="22"/>
      <c r="GN151" s="22"/>
      <c r="GO151" s="22"/>
      <c r="GP151" s="22"/>
      <c r="GQ151" s="22"/>
      <c r="GR151" s="22"/>
      <c r="GS151" s="22"/>
      <c r="GT151" s="22"/>
      <c r="GU151" s="22"/>
      <c r="GV151" s="22"/>
      <c r="GW151" s="22"/>
      <c r="GX151" s="22"/>
      <c r="GY151" s="22"/>
      <c r="GZ151" s="22"/>
      <c r="HA151" s="22"/>
      <c r="HB151" s="22"/>
      <c r="HC151" s="22"/>
      <c r="HD151" s="22"/>
      <c r="HE151" s="22"/>
      <c r="HF151" s="22"/>
      <c r="HG151" s="22"/>
      <c r="HH151" s="22"/>
      <c r="HI151" s="22"/>
      <c r="HJ151" s="22"/>
      <c r="HK151" s="22"/>
      <c r="HL151" s="22"/>
      <c r="HM151" s="22"/>
      <c r="HN151" s="22"/>
      <c r="HO151" s="22"/>
      <c r="HP151" s="22"/>
      <c r="HQ151" s="22"/>
      <c r="HR151" s="22"/>
      <c r="HS151" s="22"/>
      <c r="HT151" s="22"/>
      <c r="HU151" s="22"/>
      <c r="HV151" s="22"/>
      <c r="HW151" s="22"/>
      <c r="HX151" s="22"/>
      <c r="HY151" s="22"/>
      <c r="HZ151" s="22"/>
      <c r="IA151" s="22"/>
      <c r="IB151" s="22"/>
      <c r="IC151" s="22"/>
      <c r="ID151" s="22"/>
      <c r="IE151" s="22"/>
      <c r="IF151" s="22"/>
      <c r="IG151" s="22"/>
      <c r="IH151" s="22"/>
      <c r="II151" s="22"/>
      <c r="IJ151" s="22"/>
      <c r="IK151" s="22"/>
      <c r="IL151" s="22"/>
      <c r="IM151" s="22"/>
      <c r="IN151" s="22"/>
      <c r="IO151" s="22"/>
      <c r="IP151" s="22"/>
      <c r="IQ151" s="22"/>
      <c r="IR151" s="22"/>
      <c r="IS151" s="22"/>
      <c r="IT151" s="22"/>
      <c r="IU151" s="22"/>
      <c r="IV151" s="22"/>
      <c r="IW151" s="22"/>
      <c r="IX151" s="22"/>
      <c r="IY151" s="22"/>
      <c r="IZ151" s="22"/>
      <c r="JA151" s="22"/>
      <c r="JB151" s="22"/>
      <c r="JC151" s="22"/>
      <c r="JD151" s="22"/>
      <c r="JE151" s="22"/>
      <c r="JF151" s="22"/>
      <c r="JG151" s="22"/>
      <c r="JH151" s="22"/>
      <c r="JI151" s="22"/>
      <c r="JJ151" s="22"/>
      <c r="JK151" s="22"/>
      <c r="JL151" s="22"/>
      <c r="JM151" s="22"/>
      <c r="JN151" s="22"/>
      <c r="JO151" s="22"/>
      <c r="JP151" s="22"/>
      <c r="JQ151" s="22"/>
      <c r="JR151" s="22"/>
      <c r="JS151" s="22"/>
      <c r="JT151" s="22"/>
      <c r="JU151" s="22"/>
      <c r="JV151" s="22"/>
      <c r="JW151" s="22"/>
      <c r="JX151" s="22"/>
      <c r="JY151" s="22"/>
      <c r="JZ151" s="22"/>
      <c r="KA151" s="22"/>
      <c r="KB151" s="22"/>
      <c r="KC151" s="22"/>
      <c r="KD151" s="22"/>
      <c r="KE151" s="22"/>
      <c r="KF151" s="22"/>
      <c r="KG151" s="22"/>
      <c r="KH151" s="22"/>
    </row>
  </sheetData>
  <sheetProtection password="EA1D" sheet="1" formatCells="0" formatColumns="0" formatRows="0" insertRows="0" deleteRows="0" selectLockedCells="1"/>
  <mergeCells count="291">
    <mergeCell ref="C65:G65"/>
    <mergeCell ref="I65:J65"/>
    <mergeCell ref="K65:L65"/>
    <mergeCell ref="B9:L9"/>
    <mergeCell ref="B10:C10"/>
    <mergeCell ref="D10:L10"/>
    <mergeCell ref="B11:C11"/>
    <mergeCell ref="D11:F11"/>
    <mergeCell ref="H11:L11"/>
    <mergeCell ref="B16:C19"/>
    <mergeCell ref="D16:L19"/>
    <mergeCell ref="B20:C21"/>
    <mergeCell ref="D20:L21"/>
    <mergeCell ref="B26:D26"/>
    <mergeCell ref="E26:L26"/>
    <mergeCell ref="B27:D27"/>
    <mergeCell ref="E27:L27"/>
    <mergeCell ref="B28:D28"/>
    <mergeCell ref="E28:L28"/>
    <mergeCell ref="B22:L22"/>
    <mergeCell ref="B23:D23"/>
    <mergeCell ref="E23:L23"/>
    <mergeCell ref="B1:L5"/>
    <mergeCell ref="B6:H8"/>
    <mergeCell ref="I6:J6"/>
    <mergeCell ref="K6:L6"/>
    <mergeCell ref="I7:J7"/>
    <mergeCell ref="K7:L7"/>
    <mergeCell ref="I8:J8"/>
    <mergeCell ref="K8:L8"/>
    <mergeCell ref="B15:C15"/>
    <mergeCell ref="D15:L15"/>
    <mergeCell ref="B12:C12"/>
    <mergeCell ref="D12:F12"/>
    <mergeCell ref="H12:L12"/>
    <mergeCell ref="B13:C13"/>
    <mergeCell ref="D13:L13"/>
    <mergeCell ref="B14:C14"/>
    <mergeCell ref="D14:L14"/>
    <mergeCell ref="B24:D24"/>
    <mergeCell ref="E24:L24"/>
    <mergeCell ref="B25:D25"/>
    <mergeCell ref="E25:L25"/>
    <mergeCell ref="B33:F33"/>
    <mergeCell ref="G33:L33"/>
    <mergeCell ref="B34:F34"/>
    <mergeCell ref="G34:L34"/>
    <mergeCell ref="B35:F35"/>
    <mergeCell ref="G35:L35"/>
    <mergeCell ref="B29:D29"/>
    <mergeCell ref="E29:L29"/>
    <mergeCell ref="B30:L30"/>
    <mergeCell ref="B31:F31"/>
    <mergeCell ref="G31:L31"/>
    <mergeCell ref="B32:F32"/>
    <mergeCell ref="G32:L32"/>
    <mergeCell ref="B42:C42"/>
    <mergeCell ref="G42:H42"/>
    <mergeCell ref="I42:J42"/>
    <mergeCell ref="K42:L42"/>
    <mergeCell ref="B43:F43"/>
    <mergeCell ref="G43:L43"/>
    <mergeCell ref="B36:F36"/>
    <mergeCell ref="G36:L36"/>
    <mergeCell ref="B40:L40"/>
    <mergeCell ref="B41:C41"/>
    <mergeCell ref="G41:H41"/>
    <mergeCell ref="I41:J41"/>
    <mergeCell ref="K41:L41"/>
    <mergeCell ref="B37:F37"/>
    <mergeCell ref="B38:F38"/>
    <mergeCell ref="B39:F39"/>
    <mergeCell ref="G37:L37"/>
    <mergeCell ref="G38:L38"/>
    <mergeCell ref="G39:L39"/>
    <mergeCell ref="B47:F47"/>
    <mergeCell ref="G47:L47"/>
    <mergeCell ref="B53:F53"/>
    <mergeCell ref="G53:L53"/>
    <mergeCell ref="B54:L54"/>
    <mergeCell ref="C55:G55"/>
    <mergeCell ref="I55:J55"/>
    <mergeCell ref="K55:L55"/>
    <mergeCell ref="B44:F44"/>
    <mergeCell ref="G44:L44"/>
    <mergeCell ref="B45:F45"/>
    <mergeCell ref="G45:L45"/>
    <mergeCell ref="B46:F46"/>
    <mergeCell ref="G46:L46"/>
    <mergeCell ref="B48:F48"/>
    <mergeCell ref="G48:L48"/>
    <mergeCell ref="B49:F49"/>
    <mergeCell ref="G49:L49"/>
    <mergeCell ref="B50:F50"/>
    <mergeCell ref="G50:L50"/>
    <mergeCell ref="B51:F51"/>
    <mergeCell ref="G51:L51"/>
    <mergeCell ref="B52:F52"/>
    <mergeCell ref="G52:L52"/>
    <mergeCell ref="C56:G56"/>
    <mergeCell ref="I56:J56"/>
    <mergeCell ref="K56:L56"/>
    <mergeCell ref="C57:G57"/>
    <mergeCell ref="I57:J57"/>
    <mergeCell ref="K57:L57"/>
    <mergeCell ref="C59:G59"/>
    <mergeCell ref="C60:G60"/>
    <mergeCell ref="C61:G61"/>
    <mergeCell ref="C62:G62"/>
    <mergeCell ref="C63:G63"/>
    <mergeCell ref="C64:G64"/>
    <mergeCell ref="C58:G58"/>
    <mergeCell ref="H73:H74"/>
    <mergeCell ref="I73:I74"/>
    <mergeCell ref="J73:K74"/>
    <mergeCell ref="L73:L74"/>
    <mergeCell ref="B71:C71"/>
    <mergeCell ref="E71:F71"/>
    <mergeCell ref="G71:H71"/>
    <mergeCell ref="J71:L71"/>
    <mergeCell ref="I58:J58"/>
    <mergeCell ref="I59:J59"/>
    <mergeCell ref="I60:J60"/>
    <mergeCell ref="I61:J61"/>
    <mergeCell ref="I62:J62"/>
    <mergeCell ref="I63:J63"/>
    <mergeCell ref="I64:J64"/>
    <mergeCell ref="K58:L58"/>
    <mergeCell ref="K59:L59"/>
    <mergeCell ref="K60:L60"/>
    <mergeCell ref="K61:L61"/>
    <mergeCell ref="K62:L62"/>
    <mergeCell ref="B106:C107"/>
    <mergeCell ref="D106:L107"/>
    <mergeCell ref="B108:C109"/>
    <mergeCell ref="D108:L108"/>
    <mergeCell ref="D109:L109"/>
    <mergeCell ref="B110:L110"/>
    <mergeCell ref="B103:L103"/>
    <mergeCell ref="B104:D104"/>
    <mergeCell ref="F104:G104"/>
    <mergeCell ref="I104:J104"/>
    <mergeCell ref="K104:L104"/>
    <mergeCell ref="B105:C105"/>
    <mergeCell ref="D105:F105"/>
    <mergeCell ref="G105:H105"/>
    <mergeCell ref="I105:L105"/>
    <mergeCell ref="B114:C114"/>
    <mergeCell ref="H114:I114"/>
    <mergeCell ref="B115:C115"/>
    <mergeCell ref="H115:I115"/>
    <mergeCell ref="B116:C116"/>
    <mergeCell ref="H116:I116"/>
    <mergeCell ref="B111:C111"/>
    <mergeCell ref="H111:I111"/>
    <mergeCell ref="B112:C112"/>
    <mergeCell ref="H112:I112"/>
    <mergeCell ref="B113:C113"/>
    <mergeCell ref="H113:I113"/>
    <mergeCell ref="B121:D121"/>
    <mergeCell ref="F121:H121"/>
    <mergeCell ref="I121:L121"/>
    <mergeCell ref="B122:D122"/>
    <mergeCell ref="F122:H122"/>
    <mergeCell ref="I122:L122"/>
    <mergeCell ref="B117:C117"/>
    <mergeCell ref="H117:I117"/>
    <mergeCell ref="B118:C118"/>
    <mergeCell ref="G118:L118"/>
    <mergeCell ref="B119:L119"/>
    <mergeCell ref="B120:D120"/>
    <mergeCell ref="F120:H120"/>
    <mergeCell ref="I120:L120"/>
    <mergeCell ref="B125:D125"/>
    <mergeCell ref="F125:H125"/>
    <mergeCell ref="I125:L125"/>
    <mergeCell ref="B126:D126"/>
    <mergeCell ref="F126:H126"/>
    <mergeCell ref="I126:L126"/>
    <mergeCell ref="B123:D123"/>
    <mergeCell ref="F123:H123"/>
    <mergeCell ref="I123:L123"/>
    <mergeCell ref="B124:D124"/>
    <mergeCell ref="F124:H124"/>
    <mergeCell ref="I124:L124"/>
    <mergeCell ref="B129:L129"/>
    <mergeCell ref="B130:L130"/>
    <mergeCell ref="B131:L131"/>
    <mergeCell ref="B132:F132"/>
    <mergeCell ref="G132:L132"/>
    <mergeCell ref="C134:E135"/>
    <mergeCell ref="H135:K135"/>
    <mergeCell ref="B127:D127"/>
    <mergeCell ref="F127:H127"/>
    <mergeCell ref="I127:L127"/>
    <mergeCell ref="B128:D128"/>
    <mergeCell ref="F128:H128"/>
    <mergeCell ref="I128:L128"/>
    <mergeCell ref="H142:K142"/>
    <mergeCell ref="B143:F143"/>
    <mergeCell ref="G143:L143"/>
    <mergeCell ref="B144:F144"/>
    <mergeCell ref="G144:L144"/>
    <mergeCell ref="B146:L146"/>
    <mergeCell ref="B136:F136"/>
    <mergeCell ref="G136:L136"/>
    <mergeCell ref="B137:F137"/>
    <mergeCell ref="G137:L137"/>
    <mergeCell ref="B139:F139"/>
    <mergeCell ref="G139:L139"/>
    <mergeCell ref="I102:L102"/>
    <mergeCell ref="J79:K79"/>
    <mergeCell ref="J80:K80"/>
    <mergeCell ref="J81:K81"/>
    <mergeCell ref="J75:K75"/>
    <mergeCell ref="J77:K77"/>
    <mergeCell ref="J78:K78"/>
    <mergeCell ref="B72:L72"/>
    <mergeCell ref="B73:C74"/>
    <mergeCell ref="D73:E73"/>
    <mergeCell ref="F73:F74"/>
    <mergeCell ref="B96:D96"/>
    <mergeCell ref="B97:D97"/>
    <mergeCell ref="B98:D98"/>
    <mergeCell ref="B99:D99"/>
    <mergeCell ref="B100:D100"/>
    <mergeCell ref="B101:D101"/>
    <mergeCell ref="B85:D85"/>
    <mergeCell ref="I93:L93"/>
    <mergeCell ref="I94:L94"/>
    <mergeCell ref="I95:L95"/>
    <mergeCell ref="I96:L96"/>
    <mergeCell ref="I97:L97"/>
    <mergeCell ref="I98:L98"/>
    <mergeCell ref="E100:H100"/>
    <mergeCell ref="E101:H101"/>
    <mergeCell ref="B95:D95"/>
    <mergeCell ref="K63:L63"/>
    <mergeCell ref="K64:L64"/>
    <mergeCell ref="J82:K82"/>
    <mergeCell ref="B83:L83"/>
    <mergeCell ref="B84:D84"/>
    <mergeCell ref="E84:H84"/>
    <mergeCell ref="I84:L84"/>
    <mergeCell ref="I99:L99"/>
    <mergeCell ref="I100:L100"/>
    <mergeCell ref="I101:L101"/>
    <mergeCell ref="E85:H85"/>
    <mergeCell ref="I85:L85"/>
    <mergeCell ref="I86:L86"/>
    <mergeCell ref="I87:L87"/>
    <mergeCell ref="I88:L88"/>
    <mergeCell ref="I89:L89"/>
    <mergeCell ref="I90:L90"/>
    <mergeCell ref="I91:L91"/>
    <mergeCell ref="I92:L92"/>
    <mergeCell ref="B76:C76"/>
    <mergeCell ref="J76:K76"/>
    <mergeCell ref="B92:D92"/>
    <mergeCell ref="B93:D93"/>
    <mergeCell ref="B94:D94"/>
    <mergeCell ref="E94:H94"/>
    <mergeCell ref="E95:H95"/>
    <mergeCell ref="E96:H96"/>
    <mergeCell ref="E97:H97"/>
    <mergeCell ref="E98:H98"/>
    <mergeCell ref="E99:H99"/>
    <mergeCell ref="E93:H93"/>
    <mergeCell ref="E92:H92"/>
    <mergeCell ref="E102:H102"/>
    <mergeCell ref="B75:C75"/>
    <mergeCell ref="B77:C77"/>
    <mergeCell ref="B78:C78"/>
    <mergeCell ref="G73:G74"/>
    <mergeCell ref="B86:D86"/>
    <mergeCell ref="B87:D87"/>
    <mergeCell ref="B88:D88"/>
    <mergeCell ref="B89:D89"/>
    <mergeCell ref="B90:D90"/>
    <mergeCell ref="B102:D102"/>
    <mergeCell ref="E91:H91"/>
    <mergeCell ref="E90:H90"/>
    <mergeCell ref="E89:H89"/>
    <mergeCell ref="E88:H88"/>
    <mergeCell ref="E87:H87"/>
    <mergeCell ref="E86:H86"/>
    <mergeCell ref="B82:H82"/>
    <mergeCell ref="B79:C79"/>
    <mergeCell ref="B80:C80"/>
    <mergeCell ref="B81:C81"/>
    <mergeCell ref="B91:D91"/>
  </mergeCells>
  <phoneticPr fontId="8" type="noConversion"/>
  <conditionalFormatting sqref="K56:K65">
    <cfRule type="containsText" dxfId="3" priority="1" operator="containsText" text="Muy alto">
      <formula>NOT(ISERROR(SEARCH("Muy alto",K56)))</formula>
    </cfRule>
    <cfRule type="containsText" dxfId="2" priority="2" operator="containsText" text="Alto">
      <formula>NOT(ISERROR(SEARCH("Alto",K56)))</formula>
    </cfRule>
    <cfRule type="containsText" dxfId="1" priority="3" operator="containsText" text="Medio">
      <formula>NOT(ISERROR(SEARCH("Medio",K56)))</formula>
    </cfRule>
    <cfRule type="containsText" dxfId="0" priority="4" operator="containsText" text="Bajo">
      <formula>NOT(ISERROR(SEARCH("Bajo",K56)))</formula>
    </cfRule>
  </conditionalFormatting>
  <dataValidations count="16">
    <dataValidation type="list" allowBlank="1" showInputMessage="1" showErrorMessage="1" sqref="E41">
      <formula1>"Seleccione opción,Mes (es),Año (s)"</formula1>
    </dataValidation>
    <dataValidation type="list" allowBlank="1" sqref="D41">
      <formula1>"Selección el tiempo,1,2,3,4,5,6,7,8,9,10,11,12,13,14,15,16,17,18,19,20,21,22,23,24"</formula1>
    </dataValidation>
    <dataValidation type="list" allowBlank="1" showInputMessage="1" showErrorMessage="1" sqref="J112:J117">
      <formula1>"Elige un elemento, No se tiene, Existente,Reemplazo de equipo,Reasignación"</formula1>
    </dataValidation>
    <dataValidation type="list" allowBlank="1" showInputMessage="1" showErrorMessage="1" sqref="K112:K117">
      <formula1>"Elige un elemento,Xalapa,Veracruz,Orizaba-Córdoba,Coatzacoalcos-Minatitlán,Todas"</formula1>
    </dataValidation>
    <dataValidation type="list" allowBlank="1" sqref="B75:C81">
      <formula1>"Elige el estatus del personal,En plantilla,Nueva contratación"</formula1>
    </dataValidation>
    <dataValidation type="list" allowBlank="1" sqref="E24:L29">
      <formula1>INDIRECT($N24)</formula1>
    </dataValidation>
    <dataValidation type="list" allowBlank="1" showInputMessage="1" showErrorMessage="1" sqref="H104">
      <formula1>"Elige un elemento,Aplicación,Infraestructura,Capacitación,Sistema de Gestión,Proceso"</formula1>
    </dataValidation>
    <dataValidation type="list" allowBlank="1" showInputMessage="1" showErrorMessage="1" sqref="E104">
      <formula1>"Elegir una opción,Total, Compartida,Mínima"</formula1>
    </dataValidation>
    <dataValidation type="list" allowBlank="1" showInputMessage="1" showErrorMessage="1" sqref="E121:E128">
      <formula1>"Elija un elemento,Pendiente,En proceso,Concluido,No se aplica"</formula1>
    </dataValidation>
    <dataValidation type="decimal" operator="greaterThanOrEqual" allowBlank="1" showInputMessage="1" showErrorMessage="1" sqref="D112:E117">
      <formula1>0</formula1>
    </dataValidation>
    <dataValidation type="decimal" operator="greaterThan" allowBlank="1" showInputMessage="1" showErrorMessage="1" sqref="K42">
      <formula1>-1</formula1>
    </dataValidation>
    <dataValidation type="list" allowBlank="1" showInputMessage="1" showErrorMessage="1" sqref="K104">
      <formula1>"Elige un elemento, Estratégico, Táctico, Operativo"</formula1>
    </dataValidation>
    <dataValidation type="list" allowBlank="1" showInputMessage="1" showErrorMessage="1" sqref="D75:D81">
      <formula1>"Elige el tipo de personal,Base,Confianza,Eventual,Académico/Investigador,Funcionario,Honorarios"</formula1>
    </dataValidation>
    <dataValidation type="list" allowBlank="1" sqref="I56:I65">
      <formula1>"Insignificante,Menor,Moderado,Crítico,Extremo"</formula1>
    </dataValidation>
    <dataValidation type="list" sqref="H56:H65">
      <formula1>"Muy Baja,Baja,Moderada,Alta,Muy Alta"</formula1>
    </dataValidation>
    <dataValidation type="list" allowBlank="1" sqref="F75:F81 G112:G117">
      <formula1>"PbR,PFECES,EXTRAORDINARIOS,OTROS"</formula1>
    </dataValidation>
  </dataValidations>
  <pageMargins left="0.74803149606299213" right="0.74803149606299213" top="0.39370078740157483" bottom="0.78740157480314965" header="0.70866141732283472" footer="0.51181102362204722"/>
  <pageSetup scale="53" fitToHeight="0" orientation="portrait" horizontalDpi="4294967292" verticalDpi="4294967292" r:id="rId1"/>
  <drawing r:id="rId2"/>
  <legacyDrawing r:id="rId3"/>
  <extLst>
    <ext xmlns:x14="http://schemas.microsoft.com/office/spreadsheetml/2009/9/main" uri="{CCE6A557-97BC-4b89-ADB6-D9C93CAAB3DF}">
      <x14:dataValidations xmlns:xm="http://schemas.microsoft.com/office/excel/2006/main" count="4">
        <x14:dataValidation type="list" allowBlank="1">
          <x14:formula1>
            <xm:f>Hoja1!$G$27:$G$33</xm:f>
          </x14:formula1>
          <xm:sqref>I105:L105</xm:sqref>
        </x14:dataValidation>
        <x14:dataValidation type="list" allowBlank="1" showInputMessage="1" showErrorMessage="1">
          <x14:formula1>
            <xm:f>Hoja1!$D$9:$D$24</xm:f>
          </x14:formula1>
          <xm:sqref>D108:L109</xm:sqref>
        </x14:dataValidation>
        <x14:dataValidation type="list" allowBlank="1" showInputMessage="1" showErrorMessage="1">
          <x14:formula1>
            <xm:f>Hoja1!$D$28:$D$46</xm:f>
          </x14:formula1>
          <xm:sqref>B112:C117</xm:sqref>
        </x14:dataValidation>
        <x14:dataValidation type="list">
          <x14:formula1>
            <xm:f>Hoja2!$A$3:$A$8</xm:f>
          </x14:formula1>
          <xm:sqref>B24:D29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L82"/>
  <sheetViews>
    <sheetView showGridLines="0" topLeftCell="A10" zoomScale="125" zoomScaleNormal="125" zoomScalePageLayoutView="125" workbookViewId="0">
      <selection activeCell="B17" sqref="B17:L17"/>
    </sheetView>
  </sheetViews>
  <sheetFormatPr baseColWidth="10" defaultColWidth="10.85546875" defaultRowHeight="17.25" x14ac:dyDescent="0.35"/>
  <cols>
    <col min="1" max="1" width="1.7109375" style="2" customWidth="1"/>
    <col min="2" max="2" width="5.140625" style="2" customWidth="1"/>
    <col min="3" max="3" width="14.28515625" style="63" customWidth="1"/>
    <col min="4" max="9" width="10.85546875" style="2"/>
    <col min="10" max="10" width="14.28515625" style="2" customWidth="1"/>
    <col min="11" max="11" width="10.85546875" style="2"/>
    <col min="12" max="12" width="11.140625" style="2" customWidth="1"/>
    <col min="13" max="16384" width="10.85546875" style="2"/>
  </cols>
  <sheetData>
    <row r="1" spans="2:12" ht="21.75" x14ac:dyDescent="0.45">
      <c r="B1" s="340" t="s">
        <v>214</v>
      </c>
      <c r="C1" s="340"/>
      <c r="D1" s="340"/>
      <c r="E1" s="340"/>
      <c r="F1" s="340"/>
      <c r="G1" s="340"/>
      <c r="H1" s="340"/>
      <c r="I1" s="340"/>
      <c r="J1" s="340"/>
      <c r="K1" s="340"/>
      <c r="L1" s="340"/>
    </row>
    <row r="2" spans="2:12" ht="21.95" customHeight="1" x14ac:dyDescent="0.35">
      <c r="B2" s="341" t="s">
        <v>215</v>
      </c>
      <c r="C2" s="341"/>
      <c r="D2" s="341"/>
      <c r="E2" s="341"/>
      <c r="F2" s="341"/>
      <c r="G2" s="341"/>
      <c r="H2" s="341"/>
      <c r="I2" s="341"/>
      <c r="J2" s="341"/>
      <c r="K2" s="341"/>
      <c r="L2" s="341"/>
    </row>
    <row r="3" spans="2:12" ht="24.95" customHeight="1" x14ac:dyDescent="0.35">
      <c r="B3" s="61" t="s">
        <v>216</v>
      </c>
      <c r="C3" s="97" t="s">
        <v>217</v>
      </c>
      <c r="D3" s="338" t="s">
        <v>218</v>
      </c>
      <c r="E3" s="338"/>
      <c r="F3" s="338" t="s">
        <v>147</v>
      </c>
      <c r="G3" s="338"/>
      <c r="H3" s="338"/>
      <c r="I3" s="338"/>
      <c r="J3" s="338"/>
      <c r="K3" s="338"/>
      <c r="L3" s="338"/>
    </row>
    <row r="4" spans="2:12" ht="17.100000000000001" customHeight="1" x14ac:dyDescent="0.35">
      <c r="B4" s="331" t="s">
        <v>219</v>
      </c>
      <c r="C4" s="332"/>
      <c r="D4" s="332"/>
      <c r="E4" s="332"/>
      <c r="F4" s="332"/>
      <c r="G4" s="332"/>
      <c r="H4" s="332"/>
      <c r="I4" s="332"/>
      <c r="J4" s="332"/>
      <c r="K4" s="332"/>
      <c r="L4" s="333"/>
    </row>
    <row r="5" spans="2:12" s="20" customFormat="1" ht="110.1" customHeight="1" x14ac:dyDescent="0.25">
      <c r="B5" s="21">
        <v>1</v>
      </c>
      <c r="C5" s="62" t="s">
        <v>220</v>
      </c>
      <c r="D5" s="334" t="s">
        <v>221</v>
      </c>
      <c r="E5" s="335"/>
      <c r="F5" s="334" t="s">
        <v>222</v>
      </c>
      <c r="G5" s="336"/>
      <c r="H5" s="336"/>
      <c r="I5" s="336"/>
      <c r="J5" s="336"/>
      <c r="K5" s="336"/>
      <c r="L5" s="337"/>
    </row>
    <row r="6" spans="2:12" s="20" customFormat="1" ht="35.1" customHeight="1" x14ac:dyDescent="0.25">
      <c r="B6" s="21">
        <v>2</v>
      </c>
      <c r="C6" s="62" t="s">
        <v>223</v>
      </c>
      <c r="D6" s="334" t="s">
        <v>224</v>
      </c>
      <c r="E6" s="335"/>
      <c r="F6" s="342" t="s">
        <v>225</v>
      </c>
      <c r="G6" s="336"/>
      <c r="H6" s="336"/>
      <c r="I6" s="336"/>
      <c r="J6" s="336"/>
      <c r="K6" s="336"/>
      <c r="L6" s="337"/>
    </row>
    <row r="7" spans="2:12" s="20" customFormat="1" ht="35.1" customHeight="1" x14ac:dyDescent="0.25">
      <c r="B7" s="21">
        <v>3</v>
      </c>
      <c r="C7" s="62" t="s">
        <v>208</v>
      </c>
      <c r="D7" s="334" t="s">
        <v>226</v>
      </c>
      <c r="E7" s="335"/>
      <c r="F7" s="334" t="s">
        <v>227</v>
      </c>
      <c r="G7" s="339"/>
      <c r="H7" s="339"/>
      <c r="I7" s="339"/>
      <c r="J7" s="339"/>
      <c r="K7" s="339"/>
      <c r="L7" s="335"/>
    </row>
    <row r="8" spans="2:12" s="20" customFormat="1" ht="35.1" customHeight="1" x14ac:dyDescent="0.25">
      <c r="B8" s="21">
        <v>4</v>
      </c>
      <c r="C8" s="62" t="s">
        <v>208</v>
      </c>
      <c r="D8" s="334" t="s">
        <v>208</v>
      </c>
      <c r="E8" s="335"/>
      <c r="F8" s="334" t="s">
        <v>228</v>
      </c>
      <c r="G8" s="339"/>
      <c r="H8" s="339"/>
      <c r="I8" s="339"/>
      <c r="J8" s="339"/>
      <c r="K8" s="339"/>
      <c r="L8" s="335"/>
    </row>
    <row r="9" spans="2:12" s="20" customFormat="1" ht="35.1" customHeight="1" x14ac:dyDescent="0.25">
      <c r="B9" s="21">
        <v>5</v>
      </c>
      <c r="C9" s="62" t="s">
        <v>208</v>
      </c>
      <c r="D9" s="94" t="s">
        <v>229</v>
      </c>
      <c r="E9" s="95"/>
      <c r="F9" s="334" t="s">
        <v>230</v>
      </c>
      <c r="G9" s="339"/>
      <c r="H9" s="339"/>
      <c r="I9" s="339"/>
      <c r="J9" s="339"/>
      <c r="K9" s="339"/>
      <c r="L9" s="335"/>
    </row>
    <row r="10" spans="2:12" s="20" customFormat="1" ht="35.1" customHeight="1" x14ac:dyDescent="0.25">
      <c r="B10" s="21">
        <v>6</v>
      </c>
      <c r="C10" s="62" t="s">
        <v>208</v>
      </c>
      <c r="D10" s="334" t="s">
        <v>209</v>
      </c>
      <c r="E10" s="335"/>
      <c r="F10" s="334" t="s">
        <v>231</v>
      </c>
      <c r="G10" s="339"/>
      <c r="H10" s="339"/>
      <c r="I10" s="339"/>
      <c r="J10" s="339"/>
      <c r="K10" s="339"/>
      <c r="L10" s="335"/>
    </row>
    <row r="11" spans="2:12" s="20" customFormat="1" ht="35.1" customHeight="1" x14ac:dyDescent="0.25">
      <c r="B11" s="21">
        <v>7</v>
      </c>
      <c r="C11" s="62" t="s">
        <v>208</v>
      </c>
      <c r="D11" s="334" t="s">
        <v>229</v>
      </c>
      <c r="E11" s="335"/>
      <c r="F11" s="334" t="s">
        <v>232</v>
      </c>
      <c r="G11" s="339"/>
      <c r="H11" s="339"/>
      <c r="I11" s="339"/>
      <c r="J11" s="339"/>
      <c r="K11" s="339"/>
      <c r="L11" s="335"/>
    </row>
    <row r="12" spans="2:12" s="20" customFormat="1" ht="35.1" customHeight="1" x14ac:dyDescent="0.25">
      <c r="B12" s="21">
        <v>8</v>
      </c>
      <c r="C12" s="62" t="s">
        <v>208</v>
      </c>
      <c r="D12" s="334" t="s">
        <v>233</v>
      </c>
      <c r="E12" s="335"/>
      <c r="F12" s="334" t="s">
        <v>234</v>
      </c>
      <c r="G12" s="339"/>
      <c r="H12" s="339"/>
      <c r="I12" s="339"/>
      <c r="J12" s="339"/>
      <c r="K12" s="339"/>
      <c r="L12" s="335"/>
    </row>
    <row r="13" spans="2:12" s="20" customFormat="1" ht="35.1" customHeight="1" x14ac:dyDescent="0.25">
      <c r="B13" s="21">
        <v>9</v>
      </c>
      <c r="C13" s="62" t="s">
        <v>208</v>
      </c>
      <c r="D13" s="334" t="s">
        <v>235</v>
      </c>
      <c r="E13" s="335"/>
      <c r="F13" s="334" t="s">
        <v>236</v>
      </c>
      <c r="G13" s="339"/>
      <c r="H13" s="339"/>
      <c r="I13" s="339"/>
      <c r="J13" s="339"/>
      <c r="K13" s="339"/>
      <c r="L13" s="335"/>
    </row>
    <row r="14" spans="2:12" s="20" customFormat="1" ht="35.1" customHeight="1" x14ac:dyDescent="0.25">
      <c r="B14" s="21">
        <v>10</v>
      </c>
      <c r="C14" s="62" t="s">
        <v>208</v>
      </c>
      <c r="D14" s="334" t="s">
        <v>237</v>
      </c>
      <c r="E14" s="335"/>
      <c r="F14" s="334" t="s">
        <v>238</v>
      </c>
      <c r="G14" s="339"/>
      <c r="H14" s="339"/>
      <c r="I14" s="339"/>
      <c r="J14" s="339"/>
      <c r="K14" s="339"/>
      <c r="L14" s="335"/>
    </row>
    <row r="15" spans="2:12" s="20" customFormat="1" ht="35.1" customHeight="1" x14ac:dyDescent="0.25">
      <c r="B15" s="21">
        <v>11</v>
      </c>
      <c r="C15" s="62" t="s">
        <v>208</v>
      </c>
      <c r="D15" s="334" t="s">
        <v>239</v>
      </c>
      <c r="E15" s="335"/>
      <c r="F15" s="334" t="s">
        <v>240</v>
      </c>
      <c r="G15" s="339"/>
      <c r="H15" s="339"/>
      <c r="I15" s="339"/>
      <c r="J15" s="339"/>
      <c r="K15" s="339"/>
      <c r="L15" s="335"/>
    </row>
    <row r="16" spans="2:12" s="20" customFormat="1" ht="35.1" customHeight="1" x14ac:dyDescent="0.25">
      <c r="B16" s="21">
        <v>12</v>
      </c>
      <c r="C16" s="62" t="s">
        <v>208</v>
      </c>
      <c r="D16" s="334" t="s">
        <v>241</v>
      </c>
      <c r="E16" s="335"/>
      <c r="F16" s="343" t="s">
        <v>242</v>
      </c>
      <c r="G16" s="344"/>
      <c r="H16" s="344"/>
      <c r="I16" s="344"/>
      <c r="J16" s="344"/>
      <c r="K16" s="344"/>
      <c r="L16" s="345"/>
    </row>
    <row r="17" spans="2:12" s="20" customFormat="1" ht="21" customHeight="1" x14ac:dyDescent="0.25">
      <c r="B17" s="331" t="s">
        <v>243</v>
      </c>
      <c r="C17" s="332"/>
      <c r="D17" s="332"/>
      <c r="E17" s="332"/>
      <c r="F17" s="332"/>
      <c r="G17" s="332"/>
      <c r="H17" s="332"/>
      <c r="I17" s="332"/>
      <c r="J17" s="332"/>
      <c r="K17" s="332"/>
      <c r="L17" s="333"/>
    </row>
    <row r="18" spans="2:12" s="20" customFormat="1" ht="35.1" customHeight="1" x14ac:dyDescent="0.25">
      <c r="B18" s="21">
        <v>13</v>
      </c>
      <c r="C18" s="62" t="s">
        <v>208</v>
      </c>
      <c r="D18" s="334" t="s">
        <v>244</v>
      </c>
      <c r="E18" s="335"/>
      <c r="F18" s="334" t="s">
        <v>245</v>
      </c>
      <c r="G18" s="339"/>
      <c r="H18" s="339"/>
      <c r="I18" s="339"/>
      <c r="J18" s="339"/>
      <c r="K18" s="339"/>
      <c r="L18" s="335"/>
    </row>
    <row r="19" spans="2:12" s="20" customFormat="1" ht="35.1" customHeight="1" x14ac:dyDescent="0.25">
      <c r="B19" s="21">
        <v>14</v>
      </c>
      <c r="C19" s="62" t="s">
        <v>208</v>
      </c>
      <c r="D19" s="94" t="s">
        <v>131</v>
      </c>
      <c r="E19" s="95"/>
      <c r="F19" s="334" t="s">
        <v>246</v>
      </c>
      <c r="G19" s="339"/>
      <c r="H19" s="339"/>
      <c r="I19" s="339"/>
      <c r="J19" s="339"/>
      <c r="K19" s="339"/>
      <c r="L19" s="335"/>
    </row>
    <row r="20" spans="2:12" s="20" customFormat="1" ht="24" customHeight="1" x14ac:dyDescent="0.25">
      <c r="B20" s="331" t="s">
        <v>247</v>
      </c>
      <c r="C20" s="332"/>
      <c r="D20" s="332"/>
      <c r="E20" s="332"/>
      <c r="F20" s="332"/>
      <c r="G20" s="332"/>
      <c r="H20" s="332"/>
      <c r="I20" s="332"/>
      <c r="J20" s="332"/>
      <c r="K20" s="332"/>
      <c r="L20" s="333"/>
    </row>
    <row r="21" spans="2:12" s="20" customFormat="1" ht="48" customHeight="1" x14ac:dyDescent="0.25">
      <c r="B21" s="21">
        <v>15</v>
      </c>
      <c r="C21" s="62" t="s">
        <v>208</v>
      </c>
      <c r="D21" s="334" t="s">
        <v>133</v>
      </c>
      <c r="E21" s="335"/>
      <c r="F21" s="334" t="s">
        <v>248</v>
      </c>
      <c r="G21" s="339"/>
      <c r="H21" s="339"/>
      <c r="I21" s="339"/>
      <c r="J21" s="339"/>
      <c r="K21" s="339"/>
      <c r="L21" s="335"/>
    </row>
    <row r="22" spans="2:12" s="20" customFormat="1" ht="35.1" customHeight="1" x14ac:dyDescent="0.25">
      <c r="B22" s="21">
        <v>16</v>
      </c>
      <c r="C22" s="62" t="s">
        <v>208</v>
      </c>
      <c r="D22" s="334" t="s">
        <v>134</v>
      </c>
      <c r="E22" s="335"/>
      <c r="F22" s="334" t="s">
        <v>249</v>
      </c>
      <c r="G22" s="339"/>
      <c r="H22" s="339"/>
      <c r="I22" s="339"/>
      <c r="J22" s="339"/>
      <c r="K22" s="339"/>
      <c r="L22" s="335"/>
    </row>
    <row r="23" spans="2:12" s="20" customFormat="1" ht="24.95" customHeight="1" x14ac:dyDescent="0.25">
      <c r="B23" s="331" t="s">
        <v>250</v>
      </c>
      <c r="C23" s="332"/>
      <c r="D23" s="332"/>
      <c r="E23" s="332"/>
      <c r="F23" s="332"/>
      <c r="G23" s="332"/>
      <c r="H23" s="332"/>
      <c r="I23" s="332"/>
      <c r="J23" s="332"/>
      <c r="K23" s="332"/>
      <c r="L23" s="333"/>
    </row>
    <row r="24" spans="2:12" s="20" customFormat="1" ht="35.1" customHeight="1" x14ac:dyDescent="0.25">
      <c r="B24" s="21">
        <v>17</v>
      </c>
      <c r="C24" s="62" t="s">
        <v>251</v>
      </c>
      <c r="D24" s="334" t="s">
        <v>252</v>
      </c>
      <c r="E24" s="335"/>
      <c r="F24" s="334" t="s">
        <v>253</v>
      </c>
      <c r="G24" s="339"/>
      <c r="H24" s="339"/>
      <c r="I24" s="339"/>
      <c r="J24" s="339"/>
      <c r="K24" s="339"/>
      <c r="L24" s="335"/>
    </row>
    <row r="25" spans="2:12" s="20" customFormat="1" ht="35.1" customHeight="1" x14ac:dyDescent="0.25">
      <c r="B25" s="21">
        <v>18</v>
      </c>
      <c r="C25" s="62" t="s">
        <v>251</v>
      </c>
      <c r="D25" s="334" t="s">
        <v>254</v>
      </c>
      <c r="E25" s="335"/>
      <c r="F25" s="334" t="s">
        <v>255</v>
      </c>
      <c r="G25" s="339"/>
      <c r="H25" s="339"/>
      <c r="I25" s="339"/>
      <c r="J25" s="339"/>
      <c r="K25" s="339"/>
      <c r="L25" s="335"/>
    </row>
    <row r="26" spans="2:12" s="20" customFormat="1" ht="35.1" customHeight="1" x14ac:dyDescent="0.25">
      <c r="B26" s="21">
        <v>19</v>
      </c>
      <c r="C26" s="62" t="s">
        <v>251</v>
      </c>
      <c r="D26" s="334" t="s">
        <v>256</v>
      </c>
      <c r="E26" s="335"/>
      <c r="F26" s="334" t="s">
        <v>257</v>
      </c>
      <c r="G26" s="339"/>
      <c r="H26" s="339"/>
      <c r="I26" s="339"/>
      <c r="J26" s="339"/>
      <c r="K26" s="339"/>
      <c r="L26" s="335"/>
    </row>
    <row r="27" spans="2:12" s="20" customFormat="1" ht="35.1" customHeight="1" x14ac:dyDescent="0.25">
      <c r="B27" s="21">
        <v>20</v>
      </c>
      <c r="C27" s="62" t="s">
        <v>223</v>
      </c>
      <c r="D27" s="334" t="s">
        <v>258</v>
      </c>
      <c r="E27" s="335"/>
      <c r="F27" s="334" t="s">
        <v>259</v>
      </c>
      <c r="G27" s="339"/>
      <c r="H27" s="339"/>
      <c r="I27" s="339"/>
      <c r="J27" s="339"/>
      <c r="K27" s="339"/>
      <c r="L27" s="335"/>
    </row>
    <row r="28" spans="2:12" s="20" customFormat="1" ht="35.1" customHeight="1" x14ac:dyDescent="0.25">
      <c r="B28" s="21">
        <v>21</v>
      </c>
      <c r="C28" s="62" t="s">
        <v>208</v>
      </c>
      <c r="D28" s="334" t="s">
        <v>260</v>
      </c>
      <c r="E28" s="335"/>
      <c r="F28" s="334" t="s">
        <v>261</v>
      </c>
      <c r="G28" s="339"/>
      <c r="H28" s="339"/>
      <c r="I28" s="339"/>
      <c r="J28" s="339"/>
      <c r="K28" s="339"/>
      <c r="L28" s="335"/>
    </row>
    <row r="29" spans="2:12" s="20" customFormat="1" ht="35.1" customHeight="1" x14ac:dyDescent="0.25">
      <c r="B29" s="21">
        <v>22</v>
      </c>
      <c r="C29" s="62" t="s">
        <v>262</v>
      </c>
      <c r="D29" s="334" t="s">
        <v>263</v>
      </c>
      <c r="E29" s="335"/>
      <c r="F29" s="334" t="s">
        <v>264</v>
      </c>
      <c r="G29" s="339"/>
      <c r="H29" s="339"/>
      <c r="I29" s="339"/>
      <c r="J29" s="339"/>
      <c r="K29" s="339"/>
      <c r="L29" s="335"/>
    </row>
    <row r="30" spans="2:12" s="20" customFormat="1" ht="35.1" customHeight="1" x14ac:dyDescent="0.25">
      <c r="B30" s="21">
        <v>23</v>
      </c>
      <c r="C30" s="62" t="s">
        <v>262</v>
      </c>
      <c r="D30" s="334" t="s">
        <v>144</v>
      </c>
      <c r="E30" s="335"/>
      <c r="F30" s="334" t="s">
        <v>265</v>
      </c>
      <c r="G30" s="339"/>
      <c r="H30" s="339"/>
      <c r="I30" s="339"/>
      <c r="J30" s="339"/>
      <c r="K30" s="339"/>
      <c r="L30" s="335"/>
    </row>
    <row r="31" spans="2:12" s="20" customFormat="1" ht="24.95" customHeight="1" x14ac:dyDescent="0.25">
      <c r="B31" s="332" t="s">
        <v>266</v>
      </c>
      <c r="C31" s="332"/>
      <c r="D31" s="332"/>
      <c r="E31" s="332"/>
      <c r="F31" s="332"/>
      <c r="G31" s="332"/>
      <c r="H31" s="332"/>
      <c r="I31" s="332"/>
      <c r="J31" s="332"/>
      <c r="K31" s="332"/>
      <c r="L31" s="333"/>
    </row>
    <row r="32" spans="2:12" s="20" customFormat="1" ht="35.1" customHeight="1" x14ac:dyDescent="0.25">
      <c r="B32" s="21">
        <v>24</v>
      </c>
      <c r="C32" s="62" t="s">
        <v>262</v>
      </c>
      <c r="D32" s="334" t="s">
        <v>146</v>
      </c>
      <c r="E32" s="335"/>
      <c r="F32" s="334" t="s">
        <v>267</v>
      </c>
      <c r="G32" s="339"/>
      <c r="H32" s="339"/>
      <c r="I32" s="339"/>
      <c r="J32" s="339"/>
      <c r="K32" s="339"/>
      <c r="L32" s="335"/>
    </row>
    <row r="33" spans="2:12" s="20" customFormat="1" ht="35.1" customHeight="1" x14ac:dyDescent="0.25">
      <c r="B33" s="21">
        <v>25</v>
      </c>
      <c r="C33" s="62" t="s">
        <v>262</v>
      </c>
      <c r="D33" s="334" t="s">
        <v>147</v>
      </c>
      <c r="E33" s="335"/>
      <c r="F33" s="334" t="s">
        <v>268</v>
      </c>
      <c r="G33" s="339"/>
      <c r="H33" s="339"/>
      <c r="I33" s="339"/>
      <c r="J33" s="339"/>
      <c r="K33" s="339"/>
      <c r="L33" s="335"/>
    </row>
    <row r="34" spans="2:12" s="20" customFormat="1" ht="35.1" customHeight="1" x14ac:dyDescent="0.25">
      <c r="B34" s="21">
        <v>26</v>
      </c>
      <c r="C34" s="62" t="s">
        <v>262</v>
      </c>
      <c r="D34" s="334" t="s">
        <v>148</v>
      </c>
      <c r="E34" s="335"/>
      <c r="F34" s="334" t="s">
        <v>269</v>
      </c>
      <c r="G34" s="339"/>
      <c r="H34" s="339"/>
      <c r="I34" s="339"/>
      <c r="J34" s="339"/>
      <c r="K34" s="339"/>
      <c r="L34" s="335"/>
    </row>
    <row r="35" spans="2:12" s="20" customFormat="1" ht="35.1" customHeight="1" x14ac:dyDescent="0.25">
      <c r="B35" s="21">
        <v>27</v>
      </c>
      <c r="C35" s="62" t="s">
        <v>262</v>
      </c>
      <c r="D35" s="334" t="s">
        <v>149</v>
      </c>
      <c r="E35" s="335"/>
      <c r="F35" s="334" t="s">
        <v>270</v>
      </c>
      <c r="G35" s="339"/>
      <c r="H35" s="339"/>
      <c r="I35" s="339"/>
      <c r="J35" s="339"/>
      <c r="K35" s="339"/>
      <c r="L35" s="335"/>
    </row>
    <row r="36" spans="2:12" s="20" customFormat="1" ht="35.1" customHeight="1" x14ac:dyDescent="0.25">
      <c r="B36" s="64">
        <v>28</v>
      </c>
      <c r="C36" s="65" t="s">
        <v>223</v>
      </c>
      <c r="D36" s="96" t="s">
        <v>150</v>
      </c>
      <c r="E36" s="96"/>
      <c r="F36" s="339" t="s">
        <v>271</v>
      </c>
      <c r="G36" s="339"/>
      <c r="H36" s="339"/>
      <c r="I36" s="339"/>
      <c r="J36" s="339"/>
      <c r="K36" s="339"/>
      <c r="L36" s="335"/>
    </row>
    <row r="37" spans="2:12" s="20" customFormat="1" ht="26.1" customHeight="1" x14ac:dyDescent="0.25">
      <c r="B37" s="331" t="s">
        <v>272</v>
      </c>
      <c r="C37" s="332"/>
      <c r="D37" s="332"/>
      <c r="E37" s="332"/>
      <c r="F37" s="332"/>
      <c r="G37" s="332"/>
      <c r="H37" s="332"/>
      <c r="I37" s="332"/>
      <c r="J37" s="332"/>
      <c r="K37" s="332"/>
      <c r="L37" s="333"/>
    </row>
    <row r="38" spans="2:12" s="20" customFormat="1" ht="27" customHeight="1" x14ac:dyDescent="0.25">
      <c r="B38" s="21">
        <v>29</v>
      </c>
      <c r="C38" s="62" t="s">
        <v>262</v>
      </c>
      <c r="D38" s="334" t="s">
        <v>161</v>
      </c>
      <c r="E38" s="335"/>
      <c r="F38" s="334" t="s">
        <v>273</v>
      </c>
      <c r="G38" s="339"/>
      <c r="H38" s="339"/>
      <c r="I38" s="339"/>
      <c r="J38" s="339"/>
      <c r="K38" s="339"/>
      <c r="L38" s="335"/>
    </row>
    <row r="39" spans="2:12" s="20" customFormat="1" ht="27" customHeight="1" x14ac:dyDescent="0.25">
      <c r="B39" s="21">
        <v>30</v>
      </c>
      <c r="C39" s="62" t="s">
        <v>262</v>
      </c>
      <c r="D39" s="334" t="s">
        <v>274</v>
      </c>
      <c r="E39" s="335"/>
      <c r="F39" s="334" t="s">
        <v>275</v>
      </c>
      <c r="G39" s="339"/>
      <c r="H39" s="339"/>
      <c r="I39" s="339"/>
      <c r="J39" s="339"/>
      <c r="K39" s="339"/>
      <c r="L39" s="335"/>
    </row>
    <row r="40" spans="2:12" s="20" customFormat="1" ht="27" customHeight="1" x14ac:dyDescent="0.25">
      <c r="B40" s="21">
        <v>31</v>
      </c>
      <c r="C40" s="62" t="s">
        <v>262</v>
      </c>
      <c r="D40" s="334" t="s">
        <v>276</v>
      </c>
      <c r="E40" s="335"/>
      <c r="F40" s="334" t="s">
        <v>277</v>
      </c>
      <c r="G40" s="339"/>
      <c r="H40" s="339"/>
      <c r="I40" s="339"/>
      <c r="J40" s="339"/>
      <c r="K40" s="339"/>
      <c r="L40" s="335"/>
    </row>
    <row r="41" spans="2:12" s="20" customFormat="1" ht="27" customHeight="1" x14ac:dyDescent="0.25">
      <c r="B41" s="21">
        <v>32</v>
      </c>
      <c r="C41" s="62" t="s">
        <v>262</v>
      </c>
      <c r="D41" s="334" t="s">
        <v>278</v>
      </c>
      <c r="E41" s="335"/>
      <c r="F41" s="334" t="s">
        <v>279</v>
      </c>
      <c r="G41" s="339"/>
      <c r="H41" s="339"/>
      <c r="I41" s="339"/>
      <c r="J41" s="339"/>
      <c r="K41" s="339"/>
      <c r="L41" s="335"/>
    </row>
    <row r="42" spans="2:12" s="20" customFormat="1" ht="27" customHeight="1" x14ac:dyDescent="0.25">
      <c r="B42" s="21">
        <v>33</v>
      </c>
      <c r="C42" s="62" t="s">
        <v>262</v>
      </c>
      <c r="D42" s="334" t="s">
        <v>164</v>
      </c>
      <c r="E42" s="335"/>
      <c r="F42" s="334" t="s">
        <v>280</v>
      </c>
      <c r="G42" s="339"/>
      <c r="H42" s="339"/>
      <c r="I42" s="339"/>
      <c r="J42" s="339"/>
      <c r="K42" s="339"/>
      <c r="L42" s="335"/>
    </row>
    <row r="43" spans="2:12" s="20" customFormat="1" ht="27" customHeight="1" x14ac:dyDescent="0.25">
      <c r="B43" s="21">
        <v>34</v>
      </c>
      <c r="C43" s="62" t="s">
        <v>262</v>
      </c>
      <c r="D43" s="334" t="s">
        <v>165</v>
      </c>
      <c r="E43" s="335"/>
      <c r="F43" s="334" t="s">
        <v>281</v>
      </c>
      <c r="G43" s="339"/>
      <c r="H43" s="339"/>
      <c r="I43" s="339"/>
      <c r="J43" s="339"/>
      <c r="K43" s="339"/>
      <c r="L43" s="335"/>
    </row>
    <row r="44" spans="2:12" s="20" customFormat="1" ht="27" customHeight="1" x14ac:dyDescent="0.25">
      <c r="B44" s="21">
        <v>35</v>
      </c>
      <c r="C44" s="62" t="s">
        <v>262</v>
      </c>
      <c r="D44" s="334" t="s">
        <v>166</v>
      </c>
      <c r="E44" s="335"/>
      <c r="F44" s="334" t="s">
        <v>282</v>
      </c>
      <c r="G44" s="339"/>
      <c r="H44" s="339"/>
      <c r="I44" s="339"/>
      <c r="J44" s="339"/>
      <c r="K44" s="339"/>
      <c r="L44" s="335"/>
    </row>
    <row r="45" spans="2:12" s="20" customFormat="1" ht="27" customHeight="1" x14ac:dyDescent="0.25">
      <c r="B45" s="21">
        <v>36</v>
      </c>
      <c r="C45" s="62" t="s">
        <v>223</v>
      </c>
      <c r="D45" s="334" t="s">
        <v>167</v>
      </c>
      <c r="E45" s="335"/>
      <c r="F45" s="334" t="s">
        <v>283</v>
      </c>
      <c r="G45" s="339"/>
      <c r="H45" s="339"/>
      <c r="I45" s="339"/>
      <c r="J45" s="339"/>
      <c r="K45" s="339"/>
      <c r="L45" s="335"/>
    </row>
    <row r="46" spans="2:12" s="20" customFormat="1" ht="36.950000000000003" customHeight="1" x14ac:dyDescent="0.25">
      <c r="B46" s="21">
        <v>37</v>
      </c>
      <c r="C46" s="62" t="s">
        <v>223</v>
      </c>
      <c r="D46" s="334" t="s">
        <v>284</v>
      </c>
      <c r="E46" s="335"/>
      <c r="F46" s="334" t="s">
        <v>285</v>
      </c>
      <c r="G46" s="339"/>
      <c r="H46" s="339"/>
      <c r="I46" s="339"/>
      <c r="J46" s="339"/>
      <c r="K46" s="339"/>
      <c r="L46" s="335"/>
    </row>
    <row r="47" spans="2:12" s="20" customFormat="1" ht="20.100000000000001" customHeight="1" x14ac:dyDescent="0.25">
      <c r="B47" s="21">
        <v>38</v>
      </c>
      <c r="C47" s="62" t="s">
        <v>223</v>
      </c>
      <c r="D47" s="334" t="s">
        <v>171</v>
      </c>
      <c r="E47" s="335"/>
      <c r="F47" s="334" t="s">
        <v>286</v>
      </c>
      <c r="G47" s="339"/>
      <c r="H47" s="339"/>
      <c r="I47" s="339"/>
      <c r="J47" s="339"/>
      <c r="K47" s="339"/>
      <c r="L47" s="335"/>
    </row>
    <row r="48" spans="2:12" s="20" customFormat="1" ht="18.95" customHeight="1" x14ac:dyDescent="0.25">
      <c r="B48" s="331" t="s">
        <v>287</v>
      </c>
      <c r="C48" s="332"/>
      <c r="D48" s="332"/>
      <c r="E48" s="332"/>
      <c r="F48" s="332"/>
      <c r="G48" s="332"/>
      <c r="H48" s="332"/>
      <c r="I48" s="332"/>
      <c r="J48" s="332"/>
      <c r="K48" s="332"/>
      <c r="L48" s="333"/>
    </row>
    <row r="49" spans="2:12" s="20" customFormat="1" ht="35.1" customHeight="1" x14ac:dyDescent="0.25">
      <c r="B49" s="21">
        <v>39</v>
      </c>
      <c r="C49" s="62" t="s">
        <v>262</v>
      </c>
      <c r="D49" s="334" t="s">
        <v>173</v>
      </c>
      <c r="E49" s="335"/>
      <c r="F49" s="334" t="s">
        <v>288</v>
      </c>
      <c r="G49" s="339"/>
      <c r="H49" s="339"/>
      <c r="I49" s="339"/>
      <c r="J49" s="339"/>
      <c r="K49" s="339"/>
      <c r="L49" s="335"/>
    </row>
    <row r="50" spans="2:12" s="20" customFormat="1" ht="35.1" customHeight="1" x14ac:dyDescent="0.25">
      <c r="B50" s="21">
        <v>40</v>
      </c>
      <c r="C50" s="62" t="s">
        <v>262</v>
      </c>
      <c r="D50" s="334" t="s">
        <v>174</v>
      </c>
      <c r="E50" s="335"/>
      <c r="F50" s="334" t="s">
        <v>289</v>
      </c>
      <c r="G50" s="339"/>
      <c r="H50" s="339"/>
      <c r="I50" s="339"/>
      <c r="J50" s="339"/>
      <c r="K50" s="339"/>
      <c r="L50" s="335"/>
    </row>
    <row r="51" spans="2:12" s="20" customFormat="1" ht="35.1" customHeight="1" x14ac:dyDescent="0.25">
      <c r="B51" s="21">
        <v>41</v>
      </c>
      <c r="C51" s="62" t="s">
        <v>262</v>
      </c>
      <c r="D51" s="334" t="s">
        <v>175</v>
      </c>
      <c r="E51" s="335"/>
      <c r="F51" s="334" t="s">
        <v>290</v>
      </c>
      <c r="G51" s="339"/>
      <c r="H51" s="339"/>
      <c r="I51" s="339"/>
      <c r="J51" s="339"/>
      <c r="K51" s="339"/>
      <c r="L51" s="335"/>
    </row>
    <row r="52" spans="2:12" s="20" customFormat="1" ht="21" customHeight="1" x14ac:dyDescent="0.25">
      <c r="B52" s="331" t="s">
        <v>291</v>
      </c>
      <c r="C52" s="332"/>
      <c r="D52" s="332"/>
      <c r="E52" s="332"/>
      <c r="F52" s="332"/>
      <c r="G52" s="332"/>
      <c r="H52" s="332"/>
      <c r="I52" s="332"/>
      <c r="J52" s="332"/>
      <c r="K52" s="332"/>
      <c r="L52" s="333"/>
    </row>
    <row r="53" spans="2:12" s="20" customFormat="1" ht="123" customHeight="1" x14ac:dyDescent="0.25">
      <c r="B53" s="21">
        <v>42</v>
      </c>
      <c r="C53" s="62" t="s">
        <v>251</v>
      </c>
      <c r="D53" s="334" t="s">
        <v>292</v>
      </c>
      <c r="E53" s="335"/>
      <c r="F53" s="334" t="s">
        <v>293</v>
      </c>
      <c r="G53" s="339"/>
      <c r="H53" s="339"/>
      <c r="I53" s="339"/>
      <c r="J53" s="339"/>
      <c r="K53" s="339"/>
      <c r="L53" s="335"/>
    </row>
    <row r="54" spans="2:12" s="20" customFormat="1" ht="35.1" customHeight="1" x14ac:dyDescent="0.25">
      <c r="B54" s="21">
        <v>43</v>
      </c>
      <c r="C54" s="62" t="s">
        <v>251</v>
      </c>
      <c r="D54" s="334" t="s">
        <v>178</v>
      </c>
      <c r="E54" s="335"/>
      <c r="F54" s="334" t="s">
        <v>294</v>
      </c>
      <c r="G54" s="339"/>
      <c r="H54" s="339"/>
      <c r="I54" s="339"/>
      <c r="J54" s="339"/>
      <c r="K54" s="339"/>
      <c r="L54" s="335"/>
    </row>
    <row r="55" spans="2:12" s="20" customFormat="1" ht="86.1" customHeight="1" x14ac:dyDescent="0.25">
      <c r="B55" s="21">
        <v>44</v>
      </c>
      <c r="C55" s="62" t="s">
        <v>251</v>
      </c>
      <c r="D55" s="334" t="s">
        <v>295</v>
      </c>
      <c r="E55" s="335"/>
      <c r="F55" s="346" t="s">
        <v>296</v>
      </c>
      <c r="G55" s="347"/>
      <c r="H55" s="347"/>
      <c r="I55" s="347"/>
      <c r="J55" s="347"/>
      <c r="K55" s="347"/>
      <c r="L55" s="348"/>
    </row>
    <row r="56" spans="2:12" s="20" customFormat="1" ht="35.1" customHeight="1" x14ac:dyDescent="0.25">
      <c r="B56" s="21">
        <v>45</v>
      </c>
      <c r="C56" s="62" t="s">
        <v>220</v>
      </c>
      <c r="D56" s="334" t="s">
        <v>220</v>
      </c>
      <c r="E56" s="335"/>
      <c r="F56" s="334" t="s">
        <v>297</v>
      </c>
      <c r="G56" s="339"/>
      <c r="H56" s="339"/>
      <c r="I56" s="339"/>
      <c r="J56" s="339"/>
      <c r="K56" s="339"/>
      <c r="L56" s="335"/>
    </row>
    <row r="57" spans="2:12" s="20" customFormat="1" ht="35.1" customHeight="1" x14ac:dyDescent="0.25">
      <c r="B57" s="21">
        <v>46</v>
      </c>
      <c r="C57" s="62" t="s">
        <v>220</v>
      </c>
      <c r="D57" s="334" t="s">
        <v>298</v>
      </c>
      <c r="E57" s="335"/>
      <c r="F57" s="334" t="s">
        <v>299</v>
      </c>
      <c r="G57" s="339"/>
      <c r="H57" s="339"/>
      <c r="I57" s="339"/>
      <c r="J57" s="339"/>
      <c r="K57" s="339"/>
      <c r="L57" s="335"/>
    </row>
    <row r="58" spans="2:12" s="20" customFormat="1" ht="35.1" customHeight="1" x14ac:dyDescent="0.25">
      <c r="B58" s="21">
        <v>47</v>
      </c>
      <c r="C58" s="62" t="s">
        <v>251</v>
      </c>
      <c r="D58" s="334" t="s">
        <v>300</v>
      </c>
      <c r="E58" s="335"/>
      <c r="F58" s="334" t="s">
        <v>301</v>
      </c>
      <c r="G58" s="339"/>
      <c r="H58" s="339"/>
      <c r="I58" s="339"/>
      <c r="J58" s="339"/>
      <c r="K58" s="339"/>
      <c r="L58" s="335"/>
    </row>
    <row r="59" spans="2:12" s="20" customFormat="1" ht="35.1" customHeight="1" x14ac:dyDescent="0.25">
      <c r="B59" s="21">
        <v>48</v>
      </c>
      <c r="C59" s="62" t="s">
        <v>220</v>
      </c>
      <c r="D59" s="334" t="s">
        <v>302</v>
      </c>
      <c r="E59" s="335"/>
      <c r="F59" s="334" t="s">
        <v>303</v>
      </c>
      <c r="G59" s="339"/>
      <c r="H59" s="339"/>
      <c r="I59" s="339"/>
      <c r="J59" s="339"/>
      <c r="K59" s="339"/>
      <c r="L59" s="335"/>
    </row>
    <row r="60" spans="2:12" s="20" customFormat="1" ht="20.100000000000001" customHeight="1" x14ac:dyDescent="0.25">
      <c r="B60" s="331" t="s">
        <v>304</v>
      </c>
      <c r="C60" s="332"/>
      <c r="D60" s="332"/>
      <c r="E60" s="332"/>
      <c r="F60" s="332"/>
      <c r="G60" s="332"/>
      <c r="H60" s="332"/>
      <c r="I60" s="332"/>
      <c r="J60" s="332"/>
      <c r="K60" s="332"/>
      <c r="L60" s="333"/>
    </row>
    <row r="61" spans="2:12" s="20" customFormat="1" ht="35.1" customHeight="1" x14ac:dyDescent="0.25">
      <c r="B61" s="21">
        <v>49</v>
      </c>
      <c r="C61" s="62" t="s">
        <v>220</v>
      </c>
      <c r="D61" s="334" t="s">
        <v>185</v>
      </c>
      <c r="E61" s="335"/>
      <c r="F61" s="334" t="s">
        <v>305</v>
      </c>
      <c r="G61" s="339"/>
      <c r="H61" s="339"/>
      <c r="I61" s="339"/>
      <c r="J61" s="339"/>
      <c r="K61" s="339"/>
      <c r="L61" s="335"/>
    </row>
    <row r="62" spans="2:12" s="20" customFormat="1" ht="35.1" customHeight="1" x14ac:dyDescent="0.25">
      <c r="B62" s="21">
        <v>50</v>
      </c>
      <c r="C62" s="62" t="s">
        <v>220</v>
      </c>
      <c r="D62" s="334" t="s">
        <v>164</v>
      </c>
      <c r="E62" s="335"/>
      <c r="F62" s="334" t="s">
        <v>306</v>
      </c>
      <c r="G62" s="339"/>
      <c r="H62" s="339"/>
      <c r="I62" s="339"/>
      <c r="J62" s="339"/>
      <c r="K62" s="339"/>
      <c r="L62" s="335"/>
    </row>
    <row r="63" spans="2:12" s="20" customFormat="1" ht="35.1" customHeight="1" x14ac:dyDescent="0.25">
      <c r="B63" s="21">
        <v>51</v>
      </c>
      <c r="C63" s="62" t="s">
        <v>220</v>
      </c>
      <c r="D63" s="334" t="s">
        <v>307</v>
      </c>
      <c r="E63" s="335"/>
      <c r="F63" s="334" t="s">
        <v>308</v>
      </c>
      <c r="G63" s="339"/>
      <c r="H63" s="339"/>
      <c r="I63" s="339"/>
      <c r="J63" s="339"/>
      <c r="K63" s="339"/>
      <c r="L63" s="335"/>
    </row>
    <row r="64" spans="2:12" s="20" customFormat="1" ht="35.1" customHeight="1" x14ac:dyDescent="0.25">
      <c r="B64" s="21">
        <v>52</v>
      </c>
      <c r="C64" s="62" t="s">
        <v>223</v>
      </c>
      <c r="D64" s="334" t="s">
        <v>309</v>
      </c>
      <c r="E64" s="335"/>
      <c r="F64" s="334" t="s">
        <v>310</v>
      </c>
      <c r="G64" s="339"/>
      <c r="H64" s="339"/>
      <c r="I64" s="339"/>
      <c r="J64" s="339"/>
      <c r="K64" s="339"/>
      <c r="L64" s="335"/>
    </row>
    <row r="65" spans="2:12" s="20" customFormat="1" ht="35.1" customHeight="1" x14ac:dyDescent="0.25">
      <c r="B65" s="21">
        <v>53</v>
      </c>
      <c r="C65" s="62" t="s">
        <v>220</v>
      </c>
      <c r="D65" s="334" t="s">
        <v>278</v>
      </c>
      <c r="E65" s="335"/>
      <c r="F65" s="334" t="s">
        <v>311</v>
      </c>
      <c r="G65" s="339"/>
      <c r="H65" s="339"/>
      <c r="I65" s="339"/>
      <c r="J65" s="339"/>
      <c r="K65" s="339"/>
      <c r="L65" s="335"/>
    </row>
    <row r="66" spans="2:12" s="20" customFormat="1" ht="39" customHeight="1" x14ac:dyDescent="0.25">
      <c r="B66" s="21">
        <v>54</v>
      </c>
      <c r="C66" s="62" t="s">
        <v>220</v>
      </c>
      <c r="D66" s="334" t="s">
        <v>188</v>
      </c>
      <c r="E66" s="335"/>
      <c r="F66" s="334" t="s">
        <v>312</v>
      </c>
      <c r="G66" s="339"/>
      <c r="H66" s="339"/>
      <c r="I66" s="339"/>
      <c r="J66" s="339"/>
      <c r="K66" s="339"/>
      <c r="L66" s="335"/>
    </row>
    <row r="67" spans="2:12" s="20" customFormat="1" ht="30" customHeight="1" x14ac:dyDescent="0.25">
      <c r="B67" s="21">
        <v>55</v>
      </c>
      <c r="C67" s="62" t="s">
        <v>220</v>
      </c>
      <c r="D67" s="334" t="s">
        <v>189</v>
      </c>
      <c r="E67" s="335"/>
      <c r="F67" s="334" t="s">
        <v>313</v>
      </c>
      <c r="G67" s="339"/>
      <c r="H67" s="339"/>
      <c r="I67" s="339"/>
      <c r="J67" s="339"/>
      <c r="K67" s="339"/>
      <c r="L67" s="335"/>
    </row>
    <row r="68" spans="2:12" s="20" customFormat="1" ht="30.95" customHeight="1" x14ac:dyDescent="0.25">
      <c r="B68" s="21">
        <v>56</v>
      </c>
      <c r="C68" s="62" t="s">
        <v>220</v>
      </c>
      <c r="D68" s="334" t="s">
        <v>190</v>
      </c>
      <c r="E68" s="335"/>
      <c r="F68" s="334" t="s">
        <v>314</v>
      </c>
      <c r="G68" s="339"/>
      <c r="H68" s="339"/>
      <c r="I68" s="339"/>
      <c r="J68" s="339"/>
      <c r="K68" s="339"/>
      <c r="L68" s="335"/>
    </row>
    <row r="69" spans="2:12" s="20" customFormat="1" ht="36" customHeight="1" x14ac:dyDescent="0.25">
      <c r="B69" s="21">
        <v>57</v>
      </c>
      <c r="C69" s="62" t="s">
        <v>220</v>
      </c>
      <c r="D69" s="334" t="s">
        <v>315</v>
      </c>
      <c r="E69" s="335"/>
      <c r="F69" s="334" t="s">
        <v>316</v>
      </c>
      <c r="G69" s="339"/>
      <c r="H69" s="339"/>
      <c r="I69" s="339"/>
      <c r="J69" s="339"/>
      <c r="K69" s="339"/>
      <c r="L69" s="335"/>
    </row>
    <row r="70" spans="2:12" s="20" customFormat="1" ht="35.1" customHeight="1" x14ac:dyDescent="0.25">
      <c r="B70" s="21">
        <v>58</v>
      </c>
      <c r="C70" s="62" t="s">
        <v>223</v>
      </c>
      <c r="D70" s="334" t="s">
        <v>171</v>
      </c>
      <c r="E70" s="335"/>
      <c r="F70" s="334" t="s">
        <v>317</v>
      </c>
      <c r="G70" s="339"/>
      <c r="H70" s="339"/>
      <c r="I70" s="339"/>
      <c r="J70" s="339"/>
      <c r="K70" s="339"/>
      <c r="L70" s="335"/>
    </row>
    <row r="71" spans="2:12" ht="18.95" customHeight="1" x14ac:dyDescent="0.35">
      <c r="B71" s="21"/>
      <c r="C71" s="332" t="s">
        <v>318</v>
      </c>
      <c r="D71" s="332"/>
      <c r="E71" s="332"/>
      <c r="F71" s="332"/>
      <c r="G71" s="332"/>
      <c r="H71" s="332"/>
      <c r="I71" s="332"/>
      <c r="J71" s="332"/>
      <c r="K71" s="332"/>
      <c r="L71" s="333"/>
    </row>
    <row r="72" spans="2:12" ht="35.1" customHeight="1" x14ac:dyDescent="0.35">
      <c r="B72" s="21">
        <v>59</v>
      </c>
      <c r="C72" s="62" t="s">
        <v>251</v>
      </c>
      <c r="D72" s="334" t="s">
        <v>194</v>
      </c>
      <c r="E72" s="335"/>
      <c r="F72" s="334" t="s">
        <v>319</v>
      </c>
      <c r="G72" s="339"/>
      <c r="H72" s="339"/>
      <c r="I72" s="339"/>
      <c r="J72" s="339"/>
      <c r="K72" s="339"/>
      <c r="L72" s="335"/>
    </row>
    <row r="73" spans="2:12" ht="35.1" customHeight="1" x14ac:dyDescent="0.35">
      <c r="B73" s="21">
        <v>60</v>
      </c>
      <c r="C73" s="62" t="s">
        <v>251</v>
      </c>
      <c r="D73" s="334" t="s">
        <v>195</v>
      </c>
      <c r="E73" s="335"/>
      <c r="F73" s="334" t="s">
        <v>320</v>
      </c>
      <c r="G73" s="339"/>
      <c r="H73" s="339"/>
      <c r="I73" s="339"/>
      <c r="J73" s="339"/>
      <c r="K73" s="339"/>
      <c r="L73" s="335"/>
    </row>
    <row r="74" spans="2:12" ht="35.1" customHeight="1" x14ac:dyDescent="0.35">
      <c r="B74" s="21">
        <v>61</v>
      </c>
      <c r="C74" s="62" t="s">
        <v>251</v>
      </c>
      <c r="D74" s="334" t="s">
        <v>196</v>
      </c>
      <c r="E74" s="335"/>
      <c r="F74" s="334" t="s">
        <v>321</v>
      </c>
      <c r="G74" s="339"/>
      <c r="H74" s="339"/>
      <c r="I74" s="339"/>
      <c r="J74" s="339"/>
      <c r="K74" s="339"/>
      <c r="L74" s="335"/>
    </row>
    <row r="75" spans="2:12" ht="35.1" customHeight="1" x14ac:dyDescent="0.35">
      <c r="B75" s="21">
        <v>62</v>
      </c>
      <c r="C75" s="62" t="s">
        <v>251</v>
      </c>
      <c r="D75" s="334" t="s">
        <v>197</v>
      </c>
      <c r="E75" s="335"/>
      <c r="F75" s="334" t="s">
        <v>322</v>
      </c>
      <c r="G75" s="339"/>
      <c r="H75" s="339"/>
      <c r="I75" s="339"/>
      <c r="J75" s="339"/>
      <c r="K75" s="339"/>
      <c r="L75" s="335"/>
    </row>
    <row r="76" spans="2:12" ht="18.95" customHeight="1" x14ac:dyDescent="0.35">
      <c r="B76" s="331" t="s">
        <v>323</v>
      </c>
      <c r="C76" s="332"/>
      <c r="D76" s="332"/>
      <c r="E76" s="332"/>
      <c r="F76" s="332"/>
      <c r="G76" s="332"/>
      <c r="H76" s="332"/>
      <c r="I76" s="332"/>
      <c r="J76" s="332"/>
      <c r="K76" s="332"/>
      <c r="L76" s="333"/>
    </row>
    <row r="77" spans="2:12" ht="35.1" customHeight="1" x14ac:dyDescent="0.35">
      <c r="B77" s="21">
        <v>63</v>
      </c>
      <c r="C77" s="62" t="s">
        <v>262</v>
      </c>
      <c r="D77" s="334" t="s">
        <v>324</v>
      </c>
      <c r="E77" s="335"/>
      <c r="F77" s="334" t="s">
        <v>325</v>
      </c>
      <c r="G77" s="339"/>
      <c r="H77" s="339"/>
      <c r="I77" s="339"/>
      <c r="J77" s="339"/>
      <c r="K77" s="339"/>
      <c r="L77" s="335"/>
    </row>
    <row r="78" spans="2:12" ht="20.100000000000001" customHeight="1" x14ac:dyDescent="0.35">
      <c r="B78" s="331" t="s">
        <v>326</v>
      </c>
      <c r="C78" s="332"/>
      <c r="D78" s="332"/>
      <c r="E78" s="332"/>
      <c r="F78" s="332"/>
      <c r="G78" s="332"/>
      <c r="H78" s="332"/>
      <c r="I78" s="332"/>
      <c r="J78" s="332"/>
      <c r="K78" s="332"/>
      <c r="L78" s="333"/>
    </row>
    <row r="79" spans="2:12" ht="35.1" customHeight="1" x14ac:dyDescent="0.35">
      <c r="B79" s="21">
        <v>64</v>
      </c>
      <c r="C79" s="62" t="s">
        <v>208</v>
      </c>
      <c r="D79" s="334" t="s">
        <v>208</v>
      </c>
      <c r="E79" s="335"/>
      <c r="F79" s="334" t="s">
        <v>327</v>
      </c>
      <c r="G79" s="339"/>
      <c r="H79" s="339"/>
      <c r="I79" s="339"/>
      <c r="J79" s="339"/>
      <c r="K79" s="339"/>
      <c r="L79" s="335"/>
    </row>
    <row r="80" spans="2:12" ht="35.1" customHeight="1" x14ac:dyDescent="0.35">
      <c r="B80" s="21">
        <v>65</v>
      </c>
      <c r="C80" s="62" t="s">
        <v>328</v>
      </c>
      <c r="D80" s="334" t="s">
        <v>209</v>
      </c>
      <c r="E80" s="335"/>
      <c r="F80" s="334" t="s">
        <v>329</v>
      </c>
      <c r="G80" s="339"/>
      <c r="H80" s="339"/>
      <c r="I80" s="339"/>
      <c r="J80" s="339"/>
      <c r="K80" s="339"/>
      <c r="L80" s="335"/>
    </row>
    <row r="81" spans="2:12" ht="35.1" customHeight="1" x14ac:dyDescent="0.35">
      <c r="B81" s="21">
        <v>66</v>
      </c>
      <c r="C81" s="62" t="s">
        <v>220</v>
      </c>
      <c r="D81" s="334" t="s">
        <v>210</v>
      </c>
      <c r="E81" s="335"/>
      <c r="F81" s="334" t="s">
        <v>330</v>
      </c>
      <c r="G81" s="339"/>
      <c r="H81" s="339"/>
      <c r="I81" s="339"/>
      <c r="J81" s="339"/>
      <c r="K81" s="339"/>
      <c r="L81" s="335"/>
    </row>
    <row r="82" spans="2:12" ht="35.1" customHeight="1" x14ac:dyDescent="0.35">
      <c r="B82" s="21">
        <v>67</v>
      </c>
      <c r="C82" s="62" t="s">
        <v>331</v>
      </c>
      <c r="D82" s="334" t="s">
        <v>332</v>
      </c>
      <c r="E82" s="335"/>
      <c r="F82" s="334" t="s">
        <v>333</v>
      </c>
      <c r="G82" s="339"/>
      <c r="H82" s="339"/>
      <c r="I82" s="339"/>
      <c r="J82" s="339"/>
      <c r="K82" s="339"/>
      <c r="L82" s="335"/>
    </row>
  </sheetData>
  <mergeCells count="147">
    <mergeCell ref="D80:E80"/>
    <mergeCell ref="D81:E81"/>
    <mergeCell ref="D82:E82"/>
    <mergeCell ref="F79:L79"/>
    <mergeCell ref="F80:L80"/>
    <mergeCell ref="F81:L81"/>
    <mergeCell ref="F82:L82"/>
    <mergeCell ref="D77:E77"/>
    <mergeCell ref="F77:L77"/>
    <mergeCell ref="D79:E79"/>
    <mergeCell ref="D72:E72"/>
    <mergeCell ref="D73:E73"/>
    <mergeCell ref="D74:E74"/>
    <mergeCell ref="D75:E75"/>
    <mergeCell ref="F72:L72"/>
    <mergeCell ref="F73:L73"/>
    <mergeCell ref="F74:L74"/>
    <mergeCell ref="F75:L75"/>
    <mergeCell ref="D51:E51"/>
    <mergeCell ref="F66:L66"/>
    <mergeCell ref="F67:L67"/>
    <mergeCell ref="D61:E61"/>
    <mergeCell ref="D62:E62"/>
    <mergeCell ref="D63:E63"/>
    <mergeCell ref="D64:E64"/>
    <mergeCell ref="D65:E65"/>
    <mergeCell ref="F58:L58"/>
    <mergeCell ref="F57:L57"/>
    <mergeCell ref="D55:E55"/>
    <mergeCell ref="F55:L55"/>
    <mergeCell ref="F49:L49"/>
    <mergeCell ref="F50:L50"/>
    <mergeCell ref="F51:L51"/>
    <mergeCell ref="C71:L71"/>
    <mergeCell ref="D49:E49"/>
    <mergeCell ref="D50:E50"/>
    <mergeCell ref="F68:L68"/>
    <mergeCell ref="F69:L69"/>
    <mergeCell ref="D68:E68"/>
    <mergeCell ref="D69:E69"/>
    <mergeCell ref="D70:E70"/>
    <mergeCell ref="F70:L70"/>
    <mergeCell ref="D66:E66"/>
    <mergeCell ref="D67:E67"/>
    <mergeCell ref="F61:L61"/>
    <mergeCell ref="F62:L62"/>
    <mergeCell ref="F63:L63"/>
    <mergeCell ref="F64:L64"/>
    <mergeCell ref="F65:L65"/>
    <mergeCell ref="D58:E58"/>
    <mergeCell ref="D53:E53"/>
    <mergeCell ref="F53:L53"/>
    <mergeCell ref="D54:E54"/>
    <mergeCell ref="F54:L54"/>
    <mergeCell ref="F32:L32"/>
    <mergeCell ref="F33:L33"/>
    <mergeCell ref="D43:E43"/>
    <mergeCell ref="F43:L43"/>
    <mergeCell ref="D44:E44"/>
    <mergeCell ref="F44:L44"/>
    <mergeCell ref="F30:L30"/>
    <mergeCell ref="B23:L23"/>
    <mergeCell ref="B31:L31"/>
    <mergeCell ref="F39:L39"/>
    <mergeCell ref="D40:E40"/>
    <mergeCell ref="F40:L40"/>
    <mergeCell ref="D41:E41"/>
    <mergeCell ref="F41:L41"/>
    <mergeCell ref="D42:E42"/>
    <mergeCell ref="F42:L42"/>
    <mergeCell ref="D38:E38"/>
    <mergeCell ref="F38:L38"/>
    <mergeCell ref="D39:E39"/>
    <mergeCell ref="D30:E30"/>
    <mergeCell ref="F36:L36"/>
    <mergeCell ref="B17:L17"/>
    <mergeCell ref="B20:L20"/>
    <mergeCell ref="D18:E18"/>
    <mergeCell ref="D24:E24"/>
    <mergeCell ref="F24:L24"/>
    <mergeCell ref="D21:E21"/>
    <mergeCell ref="D22:E22"/>
    <mergeCell ref="F46:L46"/>
    <mergeCell ref="D47:E47"/>
    <mergeCell ref="F47:L47"/>
    <mergeCell ref="D25:E25"/>
    <mergeCell ref="F25:L25"/>
    <mergeCell ref="D26:E26"/>
    <mergeCell ref="F26:L26"/>
    <mergeCell ref="D27:E27"/>
    <mergeCell ref="F27:L27"/>
    <mergeCell ref="D28:E28"/>
    <mergeCell ref="F28:L28"/>
    <mergeCell ref="D34:E34"/>
    <mergeCell ref="F34:L34"/>
    <mergeCell ref="D35:E35"/>
    <mergeCell ref="F35:L35"/>
    <mergeCell ref="D32:E32"/>
    <mergeCell ref="D33:E33"/>
    <mergeCell ref="D45:E45"/>
    <mergeCell ref="F45:L45"/>
    <mergeCell ref="D46:E46"/>
    <mergeCell ref="B1:L1"/>
    <mergeCell ref="B2:L2"/>
    <mergeCell ref="B4:L4"/>
    <mergeCell ref="D6:E6"/>
    <mergeCell ref="F6:L6"/>
    <mergeCell ref="F9:L9"/>
    <mergeCell ref="D8:E8"/>
    <mergeCell ref="F8:L8"/>
    <mergeCell ref="F12:L12"/>
    <mergeCell ref="D10:E10"/>
    <mergeCell ref="F10:L10"/>
    <mergeCell ref="D11:E11"/>
    <mergeCell ref="F11:L11"/>
    <mergeCell ref="D12:E12"/>
    <mergeCell ref="F18:L18"/>
    <mergeCell ref="F19:L19"/>
    <mergeCell ref="F21:L21"/>
    <mergeCell ref="F22:L22"/>
    <mergeCell ref="F15:L15"/>
    <mergeCell ref="F16:L16"/>
    <mergeCell ref="F29:L29"/>
    <mergeCell ref="B76:L76"/>
    <mergeCell ref="B78:L78"/>
    <mergeCell ref="B60:L60"/>
    <mergeCell ref="B52:L52"/>
    <mergeCell ref="B48:L48"/>
    <mergeCell ref="B37:L37"/>
    <mergeCell ref="D5:E5"/>
    <mergeCell ref="F5:L5"/>
    <mergeCell ref="F3:L3"/>
    <mergeCell ref="D3:E3"/>
    <mergeCell ref="D59:E59"/>
    <mergeCell ref="F59:L59"/>
    <mergeCell ref="D7:E7"/>
    <mergeCell ref="F7:L7"/>
    <mergeCell ref="D16:E16"/>
    <mergeCell ref="D29:E29"/>
    <mergeCell ref="D13:E13"/>
    <mergeCell ref="D14:E14"/>
    <mergeCell ref="D15:E15"/>
    <mergeCell ref="F13:L13"/>
    <mergeCell ref="F14:L14"/>
    <mergeCell ref="D56:E56"/>
    <mergeCell ref="F56:L56"/>
    <mergeCell ref="D57:E57"/>
  </mergeCells>
  <pageMargins left="0.75" right="0.75" top="1" bottom="1" header="0.5" footer="0.5"/>
  <pageSetup orientation="landscape"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B6C9C498C57641BA40D5DF29206318" ma:contentTypeVersion="10" ma:contentTypeDescription="Crear nuevo documento." ma:contentTypeScope="" ma:versionID="8273badd9664cc0bf621b53f2d288c96">
  <xsd:schema xmlns:xsd="http://www.w3.org/2001/XMLSchema" xmlns:xs="http://www.w3.org/2001/XMLSchema" xmlns:p="http://schemas.microsoft.com/office/2006/metadata/properties" xmlns:ns2="62b23e5f-5610-43c4-aa61-7a759d1f77f5" xmlns:ns3="a746ffd1-4dae-4541-b1cd-2e9ffdb27bc4" targetNamespace="http://schemas.microsoft.com/office/2006/metadata/properties" ma:root="true" ma:fieldsID="76fe10a6cbcb64e2fee6daa5fb37c5e1" ns2:_="" ns3:_="">
    <xsd:import namespace="62b23e5f-5610-43c4-aa61-7a759d1f77f5"/>
    <xsd:import namespace="a746ffd1-4dae-4541-b1cd-2e9ffdb27b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b23e5f-5610-43c4-aa61-7a759d1f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7ce6e4b-a54d-4d0a-af3c-a20d00b3f85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46ffd1-4dae-4541-b1cd-2e9ffdb27bc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438fb29-e7a1-4c6e-a089-5cace1eaeb14}" ma:internalName="TaxCatchAll" ma:showField="CatchAllData" ma:web="a746ffd1-4dae-4541-b1cd-2e9ffdb27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b23e5f-5610-43c4-aa61-7a759d1f77f5">
      <Terms xmlns="http://schemas.microsoft.com/office/infopath/2007/PartnerControls"/>
    </lcf76f155ced4ddcb4097134ff3c332f>
    <TaxCatchAll xmlns="a746ffd1-4dae-4541-b1cd-2e9ffdb27bc4" xsi:nil="true"/>
  </documentManagement>
</p:properties>
</file>

<file path=customXml/itemProps1.xml><?xml version="1.0" encoding="utf-8"?>
<ds:datastoreItem xmlns:ds="http://schemas.openxmlformats.org/officeDocument/2006/customXml" ds:itemID="{C85F8783-577A-4D10-BF75-159FC497D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b23e5f-5610-43c4-aa61-7a759d1f77f5"/>
    <ds:schemaRef ds:uri="a746ffd1-4dae-4541-b1cd-2e9ffdb27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BF4651-7D36-451E-8119-97D351CA2B11}">
  <ds:schemaRefs>
    <ds:schemaRef ds:uri="http://schemas.microsoft.com/sharepoint/v3/contenttype/forms"/>
  </ds:schemaRefs>
</ds:datastoreItem>
</file>

<file path=customXml/itemProps3.xml><?xml version="1.0" encoding="utf-8"?>
<ds:datastoreItem xmlns:ds="http://schemas.openxmlformats.org/officeDocument/2006/customXml" ds:itemID="{6A3B3DD2-F41E-4E57-A580-DB1B8DF4E6CD}">
  <ds:schemaRefs>
    <ds:schemaRef ds:uri="http://schemas.microsoft.com/office/2006/metadata/properties"/>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http://purl.org/dc/terms/"/>
    <ds:schemaRef ds:uri="a746ffd1-4dae-4541-b1cd-2e9ffdb27bc4"/>
    <ds:schemaRef ds:uri="http://schemas.microsoft.com/office/infopath/2007/PartnerControls"/>
    <ds:schemaRef ds:uri="62b23e5f-5610-43c4-aa61-7a759d1f77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Hoja1</vt:lpstr>
      <vt:lpstr>Hoja2</vt:lpstr>
      <vt:lpstr>Cedula Proyecto</vt:lpstr>
      <vt:lpstr>Instructivo_Llenado</vt:lpstr>
      <vt:lpstr>ADMON</vt:lpstr>
      <vt:lpstr>'Cedula Proyecto'!Área_de_impresión</vt:lpstr>
      <vt:lpstr>DIFU</vt:lpstr>
      <vt:lpstr>GGRT</vt:lpstr>
      <vt:lpstr>ICCC</vt:lpstr>
      <vt:lpstr>INNO</vt:lpstr>
      <vt:lpstr>PEPIS</vt:lpstr>
      <vt:lpstr>'Cedula Proyecto'!Títulos_a_imprimir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GCR</dc:creator>
  <cp:keywords/>
  <dc:description/>
  <cp:lastModifiedBy>Edgar David Ortega Hernández</cp:lastModifiedBy>
  <cp:revision/>
  <dcterms:created xsi:type="dcterms:W3CDTF">2015-11-11T16:16:11Z</dcterms:created>
  <dcterms:modified xsi:type="dcterms:W3CDTF">2025-11-20T00:19:59Z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0x0101005DB6C9C498C57641BA40D5DF29206318</vt:lpwstr>
  </property>
</Properties>
</file>