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tiff" ContentType="image/tif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3"/>
  <workbookPr codeName="ThisWorkbook" autoCompressPictures="0"/>
  <mc:AlternateContent xmlns:mc="http://schemas.openxmlformats.org/markup-compatibility/2006">
    <mc:Choice Requires="x15">
      <x15ac:absPath xmlns:x15ac="http://schemas.microsoft.com/office/spreadsheetml/2010/11/ac" url="/Users/edortega/Downloads/"/>
    </mc:Choice>
  </mc:AlternateContent>
  <xr:revisionPtr revIDLastSave="0" documentId="10_ncr:8100000_{1A6332AB-A208-714C-B49A-AE787DE9ACA6}" xr6:coauthVersionLast="33" xr6:coauthVersionMax="33" xr10:uidLastSave="{00000000-0000-0000-0000-000000000000}"/>
  <bookViews>
    <workbookView xWindow="14920" yWindow="460" windowWidth="28720" windowHeight="19420" activeTab="2" xr2:uid="{00000000-000D-0000-FFFF-FFFF00000000}"/>
  </bookViews>
  <sheets>
    <sheet name="Hoja1" sheetId="2" state="hidden" r:id="rId1"/>
    <sheet name="Hoja2" sheetId="3" state="hidden" r:id="rId2"/>
    <sheet name="Cedula Proyecto" sheetId="9" r:id="rId3"/>
    <sheet name="Instructivo_Llenado" sheetId="6" r:id="rId4"/>
  </sheets>
  <definedNames>
    <definedName name="_xlnm.Print_Area" localSheetId="2">'Cedula Proyecto'!$A$1:$M$135</definedName>
    <definedName name="Gesgo">Hoja2!$H$20:$H$22</definedName>
    <definedName name="GGRT">Hoja2!$H$3:$H$13</definedName>
    <definedName name="ICCC">Hoja2!$D$3:$D$10</definedName>
    <definedName name="Laca">Hoja2!$D$20:$D$24</definedName>
    <definedName name="PEPIS">Hoja2!$F$3:$F$13</definedName>
    <definedName name="tiempo">Hoja2!$K$2:$K$61</definedName>
    <definedName name="_xlnm.Print_Titles" localSheetId="2">'Cedula Proyecto'!$1:$8</definedName>
    <definedName name="Vis">Hoja2!$F$20:$F$23</definedName>
  </definedNames>
  <calcPr calcId="162913"/>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 i="9" l="1"/>
  <c r="N26" i="9"/>
  <c r="N27" i="9"/>
  <c r="N28" i="9"/>
  <c r="N29" i="9"/>
  <c r="N24" i="9"/>
  <c r="N69" i="9" l="1"/>
  <c r="O69" i="9"/>
  <c r="P69" i="9"/>
  <c r="Q69" i="9"/>
  <c r="N70" i="9"/>
  <c r="O70" i="9"/>
  <c r="P70" i="9"/>
  <c r="Q70" i="9"/>
  <c r="N71" i="9"/>
  <c r="O71" i="9"/>
  <c r="P71" i="9"/>
  <c r="Q71" i="9"/>
  <c r="N72" i="9"/>
  <c r="P72" i="9" s="1"/>
  <c r="Q72" i="9" s="1"/>
  <c r="O72" i="9"/>
  <c r="N73" i="9"/>
  <c r="P73" i="9" s="1"/>
  <c r="Q73" i="9" s="1"/>
  <c r="O73" i="9"/>
  <c r="N74" i="9"/>
  <c r="P74" i="9" s="1"/>
  <c r="Q74" i="9" s="1"/>
  <c r="O74" i="9"/>
  <c r="N75" i="9"/>
  <c r="P75" i="9" s="1"/>
  <c r="Q75" i="9" s="1"/>
  <c r="O75" i="9"/>
  <c r="L75" i="9" s="1"/>
  <c r="L73" i="9"/>
  <c r="L74" i="9"/>
  <c r="J73" i="9"/>
  <c r="J74" i="9"/>
  <c r="J75" i="9"/>
  <c r="M2" i="3"/>
  <c r="L2" i="3"/>
  <c r="N2" i="3" s="1"/>
  <c r="O2" i="3"/>
  <c r="L3" i="3"/>
  <c r="M3" i="3"/>
  <c r="J66" i="9"/>
  <c r="N54" i="9"/>
  <c r="J67" i="9" l="1"/>
  <c r="J68" i="9"/>
  <c r="J76" i="9" s="1"/>
  <c r="J69" i="9"/>
  <c r="J70" i="9"/>
  <c r="J71" i="9"/>
  <c r="J72" i="9"/>
  <c r="N66" i="9"/>
  <c r="P66" i="9" s="1"/>
  <c r="Q66" i="9" s="1"/>
  <c r="J2" i="3" l="1"/>
  <c r="K2" i="3" s="1"/>
  <c r="O66" i="9"/>
  <c r="L66" i="9" s="1"/>
  <c r="L69" i="9"/>
  <c r="N68" i="9"/>
  <c r="O68" i="9" s="1"/>
  <c r="N67" i="9"/>
  <c r="O67" i="9" s="1"/>
  <c r="L71" i="9" l="1"/>
  <c r="L72" i="9"/>
  <c r="P68" i="9"/>
  <c r="Q68" i="9" s="1"/>
  <c r="L70" i="9"/>
  <c r="J3" i="3"/>
  <c r="P67" i="9"/>
  <c r="Q67" i="9" s="1"/>
  <c r="F105" i="9"/>
  <c r="F106" i="9"/>
  <c r="F104" i="9"/>
  <c r="S50" i="9"/>
  <c r="U50" i="9" s="1"/>
  <c r="K50" i="9" s="1"/>
  <c r="T50" i="9"/>
  <c r="S49" i="9"/>
  <c r="T49" i="9"/>
  <c r="S51" i="9"/>
  <c r="T51" i="9"/>
  <c r="U51" i="9"/>
  <c r="K51" i="9" s="1"/>
  <c r="S52" i="9"/>
  <c r="U52" i="9" s="1"/>
  <c r="K52" i="9" s="1"/>
  <c r="T52" i="9"/>
  <c r="S53" i="9"/>
  <c r="U53" i="9" s="1"/>
  <c r="K53" i="9" s="1"/>
  <c r="T53" i="9"/>
  <c r="S54" i="9"/>
  <c r="T54" i="9"/>
  <c r="U54" i="9"/>
  <c r="K54" i="9" s="1"/>
  <c r="S55" i="9"/>
  <c r="T55" i="9"/>
  <c r="U55" i="9"/>
  <c r="K55" i="9" s="1"/>
  <c r="K56" i="9"/>
  <c r="B132" i="9"/>
  <c r="G126" i="9"/>
  <c r="B126" i="9"/>
  <c r="G125" i="9"/>
  <c r="B125" i="9"/>
  <c r="F99" i="9"/>
  <c r="F100" i="9"/>
  <c r="F101" i="9"/>
  <c r="F102" i="9"/>
  <c r="F103" i="9"/>
  <c r="D107" i="9"/>
  <c r="S48" i="9"/>
  <c r="U48" i="9" s="1"/>
  <c r="K48" i="9" s="1"/>
  <c r="T48" i="9"/>
  <c r="K8" i="9"/>
  <c r="L68" i="9" l="1"/>
  <c r="L67" i="9"/>
  <c r="J4" i="3"/>
  <c r="K4" i="3" s="1"/>
  <c r="K3" i="3"/>
  <c r="G39" i="9"/>
  <c r="Q39" i="9" s="1"/>
  <c r="K39" i="9"/>
  <c r="U49" i="9"/>
  <c r="K49" i="9" s="1"/>
  <c r="F107" i="9"/>
  <c r="L76" i="9" l="1"/>
  <c r="J5" i="3"/>
  <c r="K5" i="3" s="1"/>
  <c r="J6" i="3"/>
  <c r="K6" i="3" s="1"/>
  <c r="D39" i="9"/>
  <c r="R39" i="9"/>
  <c r="J7" i="3" l="1"/>
  <c r="K7" i="3" s="1"/>
  <c r="J8" i="3" l="1"/>
  <c r="K8" i="3" s="1"/>
  <c r="J9" i="3" l="1"/>
  <c r="K9" i="3" s="1"/>
  <c r="J10" i="3" l="1"/>
  <c r="K10" i="3" s="1"/>
  <c r="J11" i="3" l="1"/>
  <c r="K11" i="3" s="1"/>
  <c r="J12" i="3" l="1"/>
  <c r="K12" i="3" s="1"/>
  <c r="J13" i="3" l="1"/>
  <c r="K13" i="3" s="1"/>
  <c r="J14" i="3" l="1"/>
  <c r="K14" i="3" s="1"/>
  <c r="J15" i="3" l="1"/>
  <c r="K15" i="3" s="1"/>
  <c r="J16" i="3" l="1"/>
  <c r="K16" i="3" s="1"/>
  <c r="J17" i="3" l="1"/>
  <c r="K17" i="3" s="1"/>
  <c r="J18" i="3" l="1"/>
  <c r="K18" i="3" s="1"/>
  <c r="J19" i="3" l="1"/>
  <c r="K19" i="3" s="1"/>
  <c r="J20" i="3" l="1"/>
  <c r="K20" i="3" s="1"/>
  <c r="J21" i="3" l="1"/>
  <c r="K21" i="3" s="1"/>
  <c r="J22" i="3" l="1"/>
  <c r="K22" i="3" s="1"/>
  <c r="J23" i="3" l="1"/>
  <c r="K23" i="3" s="1"/>
  <c r="J24" i="3" l="1"/>
  <c r="K24" i="3" s="1"/>
  <c r="J25" i="3" l="1"/>
  <c r="K25" i="3" s="1"/>
  <c r="J26" i="3" l="1"/>
  <c r="K26" i="3" s="1"/>
  <c r="J27" i="3" l="1"/>
  <c r="K27" i="3" s="1"/>
  <c r="J28" i="3" l="1"/>
  <c r="K28" i="3" s="1"/>
  <c r="J29" i="3" l="1"/>
  <c r="K29" i="3" s="1"/>
  <c r="J30" i="3" l="1"/>
  <c r="K30" i="3" s="1"/>
  <c r="J31" i="3" l="1"/>
  <c r="K31" i="3" s="1"/>
  <c r="J32" i="3" l="1"/>
  <c r="K32" i="3" s="1"/>
  <c r="J33" i="3" l="1"/>
  <c r="K33" i="3" s="1"/>
  <c r="J34" i="3" l="1"/>
  <c r="K34" i="3" s="1"/>
  <c r="J35" i="3" l="1"/>
  <c r="K35" i="3" s="1"/>
  <c r="J36" i="3" l="1"/>
  <c r="K36" i="3" s="1"/>
  <c r="J37" i="3" l="1"/>
  <c r="K37" i="3" s="1"/>
  <c r="J38" i="3" l="1"/>
  <c r="K38" i="3" s="1"/>
  <c r="J39" i="3" l="1"/>
  <c r="K39" i="3" s="1"/>
  <c r="J40" i="3" l="1"/>
  <c r="K40" i="3" s="1"/>
  <c r="J41" i="3" l="1"/>
  <c r="K41" i="3" s="1"/>
  <c r="J42" i="3" l="1"/>
  <c r="K42" i="3" s="1"/>
  <c r="J43" i="3" l="1"/>
  <c r="K43" i="3" s="1"/>
  <c r="J44" i="3" l="1"/>
  <c r="K44" i="3" s="1"/>
  <c r="J45" i="3" l="1"/>
  <c r="K45" i="3" s="1"/>
  <c r="J46" i="3" l="1"/>
  <c r="K46" i="3" s="1"/>
  <c r="J47" i="3" l="1"/>
  <c r="K47" i="3" s="1"/>
  <c r="J48" i="3" l="1"/>
  <c r="K48" i="3" s="1"/>
  <c r="J49" i="3" l="1"/>
  <c r="K49" i="3" s="1"/>
  <c r="J50" i="3" l="1"/>
  <c r="K50" i="3" s="1"/>
  <c r="J51" i="3" l="1"/>
  <c r="K51" i="3" s="1"/>
  <c r="J52" i="3" l="1"/>
  <c r="K52" i="3" s="1"/>
  <c r="J53" i="3" l="1"/>
  <c r="K53" i="3" s="1"/>
  <c r="J54" i="3" l="1"/>
  <c r="K54" i="3" s="1"/>
  <c r="J55" i="3" l="1"/>
  <c r="K55" i="3" s="1"/>
  <c r="J56" i="3" l="1"/>
  <c r="K56" i="3" s="1"/>
  <c r="J57" i="3" l="1"/>
  <c r="K57" i="3" s="1"/>
  <c r="J58" i="3" l="1"/>
  <c r="K58" i="3" s="1"/>
  <c r="J59" i="3" l="1"/>
  <c r="K59" i="3" s="1"/>
  <c r="J60" i="3" l="1"/>
  <c r="K60" i="3" s="1"/>
  <c r="J61" i="3" l="1"/>
  <c r="K61" i="3" s="1"/>
  <c r="J62" i="3" l="1"/>
  <c r="K62" i="3" s="1"/>
  <c r="J63" i="3" l="1"/>
  <c r="K63" i="3" s="1"/>
  <c r="J64" i="3" l="1"/>
  <c r="K64" i="3" s="1"/>
  <c r="J65" i="3" l="1"/>
  <c r="K6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Universidad Veracruzana</author>
    <author>Edortega</author>
  </authors>
  <commentList>
    <comment ref="K6" authorId="0" shapeId="0" xr:uid="{00000000-0006-0000-0200-000001000000}">
      <text>
        <r>
          <rPr>
            <b/>
            <sz val="9"/>
            <color indexed="81"/>
            <rFont val="Calibri"/>
            <family val="2"/>
          </rPr>
          <t>Este campo será llenado únicamente por el Director del Proyecto</t>
        </r>
      </text>
    </comment>
    <comment ref="L64" authorId="1" shapeId="0" xr:uid="{00000000-0006-0000-0200-000002000000}">
      <text>
        <r>
          <rPr>
            <b/>
            <sz val="9"/>
            <color rgb="FF000000"/>
            <rFont val="Tahoma"/>
            <family val="2"/>
          </rPr>
          <t>Edortega:</t>
        </r>
        <r>
          <rPr>
            <sz val="9"/>
            <color rgb="FF000000"/>
            <rFont val="Tahoma"/>
            <family val="2"/>
          </rPr>
          <t xml:space="preserve">
</t>
        </r>
        <r>
          <rPr>
            <sz val="9"/>
            <color rgb="FF000000"/>
            <rFont val="Tahoma"/>
            <family val="2"/>
          </rPr>
          <t>=(Sdo Mensual + Prestaciones) * Duración del proyecto</t>
        </r>
      </text>
    </comment>
    <comment ref="D92" authorId="0" shapeId="0" xr:uid="{00000000-0006-0000-0200-000003000000}">
      <text>
        <r>
          <rPr>
            <b/>
            <sz val="9"/>
            <color rgb="FF000000"/>
            <rFont val="Calibri"/>
            <family val="2"/>
          </rPr>
          <t>Persona responsable de administratar todo el ciclo de vida del proeycto.</t>
        </r>
        <r>
          <rPr>
            <sz val="9"/>
            <color rgb="FF000000"/>
            <rFont val="Calibri"/>
            <family val="2"/>
          </rPr>
          <t xml:space="preserve">
</t>
        </r>
      </text>
    </comment>
  </commentList>
</comments>
</file>

<file path=xl/sharedStrings.xml><?xml version="1.0" encoding="utf-8"?>
<sst xmlns="http://schemas.openxmlformats.org/spreadsheetml/2006/main" count="443" uniqueCount="335">
  <si>
    <t>DGTI</t>
  </si>
  <si>
    <t>DOITI</t>
  </si>
  <si>
    <t>DSRIT</t>
  </si>
  <si>
    <t>DDIAA</t>
  </si>
  <si>
    <t>Objetivo estratégico…</t>
  </si>
  <si>
    <t>Elige el objetivo estratégico</t>
  </si>
  <si>
    <t>OE1. Generar valor a la institución a través de las TIC's.</t>
  </si>
  <si>
    <t>OE2. Otorgar garantía en la infraestructura y servicios tecnológicos.</t>
  </si>
  <si>
    <t>OE3. Asegurar un Gobierno eficaz y estratégico de las TIC's.</t>
  </si>
  <si>
    <t>OE4. Ofrecer soluciones tecnológicas integradas, potentes y pertinentes que resuelvan necesidades estratégicas, tácticas y/o operativas asegurando su uso y aprovechamiento.</t>
  </si>
  <si>
    <t>OE5. Impulsar a través de la innovación y la tecnología, modelos institucionales vanguardistas que apoyen los objetivos estratégicos institucionales.</t>
  </si>
  <si>
    <t>OE6. Promover en la UV una cultura informática y competencias de TI.</t>
  </si>
  <si>
    <t>OE7. Posicionarse como una dirección estratégica que ofrezca servicios de calidad mediante un proceso continuo de Investigación, Desarrollo e Innovación (I+D+I).</t>
  </si>
  <si>
    <t>OE8. Implementar estándares internacionales, a través de sistemas, procesos y herramientas encaminadas a garantizar el desempeño y seguridad de las TICS.</t>
  </si>
  <si>
    <t>OE9. Establecer un modelo de gobierno de TI basado en mejores prácticas.</t>
  </si>
  <si>
    <t>OE10. Comprender y llevar a la práctica los conceptos y estrategias institucionales.</t>
  </si>
  <si>
    <t>OE11. Administrar profesionalmente los proyectos.</t>
  </si>
  <si>
    <t>OE12. Contar con un proceso de Gestión del conocimiento.</t>
  </si>
  <si>
    <t>OE13. Contar con plataformas y herramientas que permitan la administración, desarrollo y evaluación de las TICS.</t>
  </si>
  <si>
    <t>OE14. Asegurar la disponibilidad de recursos financieros.</t>
  </si>
  <si>
    <t>OE15. Mantener una organización pertinente y flexible creando una cultura de colaboración, trabajo en equipo y enfoque sistémico que desarrolle habilidades y competencias integrales (liderazgo, manejo de relaciones, técnicas, gestión de tecnología como negocio)</t>
  </si>
  <si>
    <t>Recursos</t>
  </si>
  <si>
    <t>Lista de Direccioness</t>
  </si>
  <si>
    <t>Elige la Direción de adscripción</t>
  </si>
  <si>
    <t>Elige un recurso</t>
  </si>
  <si>
    <t>Dirección General de Tecnología de Información</t>
  </si>
  <si>
    <t>Access Point</t>
  </si>
  <si>
    <t>Dirección de Servicios de Red e Infraestructura Tecnológica</t>
  </si>
  <si>
    <t>Cableado Estructurado</t>
  </si>
  <si>
    <t>Dirección de Servicios Informáticos Administrativos</t>
  </si>
  <si>
    <t>Capacitación</t>
  </si>
  <si>
    <t>Dirección de Desarrollo Informático de Apoyo Académico</t>
  </si>
  <si>
    <t>Conmutador</t>
  </si>
  <si>
    <t>Dirección de Extensión de Servicios Tecnológicos</t>
  </si>
  <si>
    <t>Controladoras</t>
  </si>
  <si>
    <t>Dirección de Operatividad e Impacto de Tecnologías de la Información</t>
  </si>
  <si>
    <t>Dispositivos móviles</t>
  </si>
  <si>
    <t>Enlaces punto a punto</t>
  </si>
  <si>
    <t>Equipo de computo</t>
  </si>
  <si>
    <t>Roseta telefónica</t>
  </si>
  <si>
    <t>Equipo de videoconferencia</t>
  </si>
  <si>
    <t>Conector RJ11</t>
  </si>
  <si>
    <t xml:space="preserve">Materiales </t>
  </si>
  <si>
    <t>Conectores UY2</t>
  </si>
  <si>
    <t>Router</t>
  </si>
  <si>
    <t>Conector RJ-45</t>
  </si>
  <si>
    <t>Servidor</t>
  </si>
  <si>
    <t>Grapas</t>
  </si>
  <si>
    <t>Software</t>
  </si>
  <si>
    <t>Cinta plástica de aislar</t>
  </si>
  <si>
    <t>Switch</t>
  </si>
  <si>
    <t>Paquete torquete</t>
  </si>
  <si>
    <t>Teléfono</t>
  </si>
  <si>
    <t>Tapa de pared de 2 posiciones</t>
  </si>
  <si>
    <t>Unidad de Almacenamiento</t>
  </si>
  <si>
    <t>Velcro autoadherible</t>
  </si>
  <si>
    <t>UPS</t>
  </si>
  <si>
    <t>Cinta para ducto</t>
  </si>
  <si>
    <t>Otro</t>
  </si>
  <si>
    <t>Paquete de collarines</t>
  </si>
  <si>
    <t>Bobina de cable de telefonía plano</t>
  </si>
  <si>
    <t>Conector hembra de 8 hilos</t>
  </si>
  <si>
    <t>Plug RJ-22</t>
  </si>
  <si>
    <t>Taquete Thormas</t>
  </si>
  <si>
    <t>Barra de cobre</t>
  </si>
  <si>
    <t>Soporte para barra de tierra</t>
  </si>
  <si>
    <t>Aisladores con tornillos</t>
  </si>
  <si>
    <t>Objetivos Estrategicos Rectorales</t>
  </si>
  <si>
    <t>ICCC</t>
  </si>
  <si>
    <t>PEPIS</t>
  </si>
  <si>
    <t>GGRT</t>
  </si>
  <si>
    <t>1. Programas educativos que cumplan con los estándares de calidad nacionales e internaciones</t>
  </si>
  <si>
    <t>5. Reconocimiento del egresado como un medio para generar impacto</t>
  </si>
  <si>
    <t>9. Medernización del gobierno y la gestión institucional</t>
  </si>
  <si>
    <t>2. Planta académica con calidad</t>
  </si>
  <si>
    <t>6. Reconocimiento e impacto de la UV en la sociedad</t>
  </si>
  <si>
    <t>10. Sostenibilidad financiera</t>
  </si>
  <si>
    <t>3. Atracción y retención de estudiantes de calidad</t>
  </si>
  <si>
    <t>7. Fortalecimiento de la vinculación con el medio</t>
  </si>
  <si>
    <t>11. Optimización de la infraestructura física y equipamiento con efeiciencia y eficacia</t>
  </si>
  <si>
    <t>Elija el eje estratégico</t>
  </si>
  <si>
    <t>4. Investigación de calidad socialmente pertienente</t>
  </si>
  <si>
    <t>8. Respeto a la equidad de género y la interculturalidad</t>
  </si>
  <si>
    <t>Elija el programa estratégico</t>
  </si>
  <si>
    <t>Instructivo de Llenado de Cédulo de Proyecto de TI</t>
  </si>
  <si>
    <t>Formato: SGSI-GE-F-021</t>
  </si>
  <si>
    <t>ID</t>
  </si>
  <si>
    <t>Llenado por:</t>
  </si>
  <si>
    <t>Campo</t>
  </si>
  <si>
    <t>Descripción</t>
  </si>
  <si>
    <t>Apartado - Información del proyecto-</t>
  </si>
  <si>
    <t>Director del proyecto</t>
  </si>
  <si>
    <t>Código del Proyecto</t>
  </si>
  <si>
    <t xml:space="preserve">"Es código deberá de anotarlo la dirección que realizará dicho proyecto, éste deberá cumplir con la nomenclatura siguiente:
- Siglas de la Entidad Académica/Dependencia ejecutora del proyecto
- Año en el cual se inicia el proyecto (2 números), por ejempo: 15, 16
- Siglas del Proyecto: (máximo 6 caracteres), por ejemplo: EXCE
Para el ejemplo quedaría conformado: DO-16-EXCE"      </t>
  </si>
  <si>
    <t>Automático</t>
  </si>
  <si>
    <t>Fecha</t>
  </si>
  <si>
    <t>Este campo se llena en automático al momento de documentar la cédula.</t>
  </si>
  <si>
    <t>Solicitante</t>
  </si>
  <si>
    <t>Nombre del Proyecto</t>
  </si>
  <si>
    <t>Nombre con el que se identifica el proyecto.</t>
  </si>
  <si>
    <t>Escribir el nombre del responsable de la entidad/dependencia que requiere el desarrollo del proyecto.</t>
  </si>
  <si>
    <t>Puesto</t>
  </si>
  <si>
    <t>Escribir el puesto del solicitante del proyecto.</t>
  </si>
  <si>
    <t>Escribir el nombre del responsable encargado de gestionar los recursos para el desarrollo del proyecto.</t>
  </si>
  <si>
    <t>Justificación</t>
  </si>
  <si>
    <t>Objetivo general</t>
  </si>
  <si>
    <t>Objetivos específicos</t>
  </si>
  <si>
    <t>Alcance</t>
  </si>
  <si>
    <t>Restricciones</t>
  </si>
  <si>
    <t>Apartado - Vinculación con la Planeación Estratégica Institucional-</t>
  </si>
  <si>
    <t>Eje estratégico</t>
  </si>
  <si>
    <t>Seleccionar de la lista el eje estratégico al que estará alineado el proyecto.</t>
  </si>
  <si>
    <t>Programa estratégico</t>
  </si>
  <si>
    <t>Seleccionar el programa estratégico al que estará alineado el proyecto.</t>
  </si>
  <si>
    <t>Apartado - Beneficios-</t>
  </si>
  <si>
    <t>Cualitativos</t>
  </si>
  <si>
    <t>Cuantitativos</t>
  </si>
  <si>
    <t>Apartado - Duración del Proyecto-</t>
  </si>
  <si>
    <t>Usuario/Director del proyecto</t>
  </si>
  <si>
    <t>Duración del proyecto</t>
  </si>
  <si>
    <t>Seleccione el tiempo estimado de la duración del proyecto (columna D12), y en la columna E12, seleccionar si es en meses o años.</t>
  </si>
  <si>
    <t>Fecha de Inicio</t>
  </si>
  <si>
    <t>Escribir la fecha de cuando comenzará a desarrollarse el proyecto.</t>
  </si>
  <si>
    <t>Fecha de Término</t>
  </si>
  <si>
    <t>Escribir la fecha estimada de cuando concluirá el proyecto.</t>
  </si>
  <si>
    <t>Costo del Proyecto</t>
  </si>
  <si>
    <t>Es la suma de los costos de los siguientes apartados: fuentes de financiamiento, Recursos -Hardware y Software- y Recursos Humanos</t>
  </si>
  <si>
    <t>Fuentes de Financiamiento</t>
  </si>
  <si>
    <t>Seleccionar de las opciones presentadas de donde se obtendrá el recurso para realizar el proyecto y el recurso económico asignado.</t>
  </si>
  <si>
    <t>Todos</t>
  </si>
  <si>
    <t>Factores de éxito</t>
  </si>
  <si>
    <t>Entregables</t>
  </si>
  <si>
    <t>Enliste cada uno de los productos derivados del proyecto (documentación, herramientas, servicio, etc.) que deberá de entregar al solicitante/patrocinador del proyecto.</t>
  </si>
  <si>
    <t>Apartado -Riesgos-</t>
  </si>
  <si>
    <t>Clave</t>
  </si>
  <si>
    <t>Identificador del riesgo a numerar de manera consecutiva iniciando con la letra R mayúscula. Cada riesgo de manera individual deberá tener un identificador.</t>
  </si>
  <si>
    <t>Probabilidad</t>
  </si>
  <si>
    <t>Pondera la probabilidad de ocurrencia  del riesgo, de acuerdo a la escala de Likert establecida en la tabla de Probabilidad señalada en la parte baja de este apartado.</t>
  </si>
  <si>
    <t>Impacto</t>
  </si>
  <si>
    <t>Pondera el impacto del riesgo, de acuerdo a la escala de Likert establecida en la tabla de Impacto señalada en la parte baja de este apartado.</t>
  </si>
  <si>
    <t>Índice</t>
  </si>
  <si>
    <t>Genera el cálculo del índice de Riesgo que orientará a los involucrados a atender aquellos de mayor severidad para el Proyecto</t>
  </si>
  <si>
    <t>Apartado -Recursos Humanos-</t>
  </si>
  <si>
    <t>Personal</t>
  </si>
  <si>
    <t>Seleccionar de la lista el estatus del personal.</t>
  </si>
  <si>
    <t>Seleccionar de la lista el tipo de contratación del personal.</t>
  </si>
  <si>
    <t>Fuente de financiamiento</t>
  </si>
  <si>
    <t>Seleccionar de la lista el origen del financiamiento para solventar el sueldo del personal.</t>
  </si>
  <si>
    <t>Cantidad</t>
  </si>
  <si>
    <t>Sueldo/hora</t>
  </si>
  <si>
    <t>Horas trab. al mes</t>
  </si>
  <si>
    <t>Sueldo mensual</t>
  </si>
  <si>
    <t>Resulta de la multiplicación del sueldo por hora por las horas laboradas.</t>
  </si>
  <si>
    <t>Sueldo total</t>
  </si>
  <si>
    <t>Resulta de la (suma (del sueldo mensual + las prestaciones) por la cantidad) por la duración del proyecto</t>
  </si>
  <si>
    <t>Totales</t>
  </si>
  <si>
    <t>Resulta de la suma total de los campos sueldo mensual, prestaciones y sueldo total.</t>
  </si>
  <si>
    <t>Apartado -Roles y Responsabilidades-</t>
  </si>
  <si>
    <t>Nombre</t>
  </si>
  <si>
    <t>Escribir el nombre de cada uno de los actores principales que participarán en el proyecto.</t>
  </si>
  <si>
    <t>Rol</t>
  </si>
  <si>
    <t>Responsabilidad</t>
  </si>
  <si>
    <t>Apartado- Responsables clave-</t>
  </si>
  <si>
    <t>Nivel de participación de DGTI el proyecto</t>
  </si>
  <si>
    <t>Seleccionar de la lista el nivel de participación de la DGTI en el desarrollo del proyecto y su posible coordinación con otras áreas:
Total: La Dirección Administrativo de la DGTI tiene el control total para llevar a buen término el proyecto.
Compartida: La Dirección Administrativo de la DGTI comprate responsabilidades para concluir el proyecto.
Mínima: La Dirección Administrativo de la DGTI sólo participa en una pequeña fase del proyecto</t>
  </si>
  <si>
    <t>Tipo de proyecto</t>
  </si>
  <si>
    <t>Seleccionar de la lista el tipo de proyecto a desarrollar.</t>
  </si>
  <si>
    <t>Nivel de gestión del proyecto</t>
  </si>
  <si>
    <t>Seleccionar de la lista el grado de gestión del proyecto:
- Estratégico. Contribuye directamente al cumplimiento de la razón de ser de la Institución(visión, misión)
- Táctico. Contribuye al logro de los objetivos estratégicos institucionales
- Operativo. Soporta la realización de tareas operativas</t>
  </si>
  <si>
    <t>Escribir el nombre del responsable que llevará la administración del proyecto de TI.</t>
  </si>
  <si>
    <t>Dirección DGTI responsable</t>
  </si>
  <si>
    <t>Escribir el nombre del responsable de la dirección de DGTI que desarrollará el proyecto, para el caso en que la DGTI sea el área ejecutora.</t>
  </si>
  <si>
    <t>Otros proyectos relativos</t>
  </si>
  <si>
    <t>Objetivo Estratégico de TI que apoya el proyecto</t>
  </si>
  <si>
    <t>Seleccionar de la lista desplegable los objetivos estratégicos de TI documentados en el PETIC, para el caso en que la DGTI sea el área ejecutora. Se permite registrar solo dos objetivos estratégicos a los cuales se impacta mayormente.</t>
  </si>
  <si>
    <t>Apartado -Recursos-</t>
  </si>
  <si>
    <t>Recurso</t>
  </si>
  <si>
    <t>Seleccionar el tipo de recurso.</t>
  </si>
  <si>
    <t>Costo unitario</t>
  </si>
  <si>
    <t>Costo total</t>
  </si>
  <si>
    <t>Cálculo automático generado de la multiplicación de la cantidad de recursos por el costo unitario.</t>
  </si>
  <si>
    <t>Seleccionar de la lista el origen del financiamiento para la adquisición del recurso.</t>
  </si>
  <si>
    <t>Características</t>
  </si>
  <si>
    <t>Criterio de compra</t>
  </si>
  <si>
    <t>Seleccionar de la lista el motivo de la compra del recurso.</t>
  </si>
  <si>
    <t>Región</t>
  </si>
  <si>
    <t>Seleccionar de la lista la región a dónde se asignará el recurso.</t>
  </si>
  <si>
    <t>Entidad/dependencia</t>
  </si>
  <si>
    <t>Cálculo automático y se obtiene  de la suma total de los campos cantidad y costo total de los recursos contemplados.</t>
  </si>
  <si>
    <t>Apartado -Fases-</t>
  </si>
  <si>
    <t>Hitos</t>
  </si>
  <si>
    <t>Menciona cada una de las etapas del proyecto.</t>
  </si>
  <si>
    <t>Estado</t>
  </si>
  <si>
    <t>Seleccionar de la lista el estatus en el que se encuentra la etapa del proyecto.</t>
  </si>
  <si>
    <t>Fecha de inicio</t>
  </si>
  <si>
    <t>Fecha de terminación</t>
  </si>
  <si>
    <t>Apartado -Anexos-</t>
  </si>
  <si>
    <t>Anexos</t>
  </si>
  <si>
    <t>Enlistar los documentos adjuntos a la cédula del proyecto.</t>
  </si>
  <si>
    <t>Apartado -Datos de Autorización-</t>
  </si>
  <si>
    <t>Firma de aceptación del solicitante del proyecto.</t>
  </si>
  <si>
    <t>Firma de aceptación del patrocinador del proyecto.</t>
  </si>
  <si>
    <t>Director</t>
  </si>
  <si>
    <t>Firma de aceptación del director del proyecto.</t>
  </si>
  <si>
    <t>Director General de TI</t>
  </si>
  <si>
    <t>Vo.Bo. DGTI</t>
  </si>
  <si>
    <t>Firma de autorización del Titular de la Dirección General de Tecnología de Información.</t>
  </si>
  <si>
    <r>
      <rPr>
        <b/>
        <sz val="22"/>
        <rFont val="Gill Sans MT"/>
        <family val="2"/>
      </rPr>
      <t>Universidad Veracruzana</t>
    </r>
    <r>
      <rPr>
        <sz val="22"/>
        <rFont val="Gill Sans MT"/>
        <family val="2"/>
      </rPr>
      <t xml:space="preserve">
Formato: SGSI-GE-F-021</t>
    </r>
  </si>
  <si>
    <t>CÉDULA DE PROYECTO DE TI</t>
  </si>
  <si>
    <t>Código de Proyecto</t>
  </si>
  <si>
    <t>Versión :</t>
  </si>
  <si>
    <t>Fecha :</t>
  </si>
  <si>
    <t>INFORMACIÓN DEL PROYECTO</t>
  </si>
  <si>
    <t>Nombre del proyecto:</t>
  </si>
  <si>
    <t>Solicitante :</t>
  </si>
  <si>
    <t>Puesto:</t>
  </si>
  <si>
    <t>Justificación:</t>
  </si>
  <si>
    <t>Objetivo General:</t>
  </si>
  <si>
    <t>Objetivos Específicos:</t>
  </si>
  <si>
    <t>Alcance:</t>
  </si>
  <si>
    <t>Restricciones:</t>
  </si>
  <si>
    <t>VINCULACIÓN CON LA PLANEACIÓN ESTRATÉGICA INSTITUCIONAL</t>
  </si>
  <si>
    <t>Eje Estratégico</t>
  </si>
  <si>
    <t>Programa Estratégico</t>
  </si>
  <si>
    <t>BENEFICIOS</t>
  </si>
  <si>
    <t>RECURSOS FINANCIEROS</t>
  </si>
  <si>
    <t>Duración del Proyecto:</t>
  </si>
  <si>
    <t>Fecha de inicio:</t>
  </si>
  <si>
    <t>Fecha de Término esperada:</t>
  </si>
  <si>
    <t>Costo del proyecto:</t>
  </si>
  <si>
    <t>Fuente de Financiamiento:</t>
  </si>
  <si>
    <t xml:space="preserve">          Recursos Extraordinarios</t>
  </si>
  <si>
    <t>Factores de Éxito</t>
  </si>
  <si>
    <t>RIESGOS</t>
  </si>
  <si>
    <t>R01</t>
  </si>
  <si>
    <t>R02</t>
  </si>
  <si>
    <t>R03</t>
  </si>
  <si>
    <t>R04</t>
  </si>
  <si>
    <t>R05</t>
  </si>
  <si>
    <t>R06</t>
  </si>
  <si>
    <t>R07</t>
  </si>
  <si>
    <t>R08</t>
  </si>
  <si>
    <t>R09</t>
  </si>
  <si>
    <t>RECURSOS HUMANOS</t>
  </si>
  <si>
    <t>Fuente de Financiamiento</t>
  </si>
  <si>
    <t>Sueldo Total</t>
  </si>
  <si>
    <t>ROLES Y RESPONSABILIDADES</t>
  </si>
  <si>
    <t>RESPONSABLES CLAVE</t>
  </si>
  <si>
    <t>Nivel de Participación DGTI en el proyecto :</t>
  </si>
  <si>
    <t>Nivel de Gestión del Proyecto</t>
  </si>
  <si>
    <t>Director del Proyecto:</t>
  </si>
  <si>
    <t>Dirección DGTI Responsable:</t>
  </si>
  <si>
    <t>Otros Proyectos relativos</t>
  </si>
  <si>
    <t>Objetivo (s) Estratégico(s) de TI que apoya:</t>
  </si>
  <si>
    <t>RECURSOS (Hardware, Software, Capacitación)</t>
  </si>
  <si>
    <t>Costo Unitario</t>
  </si>
  <si>
    <t>Costo Total</t>
  </si>
  <si>
    <t>Entidad/Dependencia</t>
  </si>
  <si>
    <t>TOTALES</t>
  </si>
  <si>
    <t>FASES (Milestones)</t>
  </si>
  <si>
    <t>Concepción</t>
  </si>
  <si>
    <t>Planeación</t>
  </si>
  <si>
    <t>Diseño/Elaboración/Ejecución</t>
  </si>
  <si>
    <t>Desarrollo/Construcción</t>
  </si>
  <si>
    <t>Pruebas</t>
  </si>
  <si>
    <t>Piloteo</t>
  </si>
  <si>
    <t>Cierre</t>
  </si>
  <si>
    <t>Seguimiento y control</t>
  </si>
  <si>
    <t>ANEXOS</t>
  </si>
  <si>
    <t>Listar los documentos adjuntos a la cédula</t>
  </si>
  <si>
    <t>DATOS DE AUTORIZACIÓN</t>
  </si>
  <si>
    <t>Vo.Bo. De la DGTI</t>
  </si>
  <si>
    <t>Director del Proyecto</t>
  </si>
  <si>
    <t>Para iniciar el desarrollo del proyecto, deberá presentarse la cédula debidamente firmada.</t>
  </si>
  <si>
    <t>Describir el motivo por el cual y para qué se va a realizar el proyecto, qué problema o área de oportunidad y mejora va a resolver</t>
  </si>
  <si>
    <t>Describir el propósito central del proyecto.</t>
  </si>
  <si>
    <t xml:space="preserve">Describir los acciones específicas que se se tienen que llevar a cabo para alcanzar el objetivo del proyecto. </t>
  </si>
  <si>
    <t>Describir las fronteras o ámbito de aplicación del proyecto.</t>
  </si>
  <si>
    <t>Describir cada una de las limitaciones  (de alcance, calidad, cronograma/tiempo, presupuesto, recursos de toda índole y  riesgos) que pueden afectar el logro del proyecto.</t>
  </si>
  <si>
    <t>Describir los beneficios cualitativos que tendrá el proyecto hacía la comunidad univeristaria, unidad administrativa o sociedad en general. Ejemplo: mejor calidad de servicio, disminución de tiempos de respuesta, sistematización de procesos académicos, etc.</t>
  </si>
  <si>
    <t>Describir los beneficios cuantitativos que tendrá el proyecto hacía la comunidad univeristaria, unidad administrativa o sociedad en general. Ejemplo: reducción en un 50% en incidentes de seguridad.</t>
  </si>
  <si>
    <t>Describir los factores de éxito que contibuirán al logro del proyecto al 100%.</t>
  </si>
  <si>
    <t>Describir los riesgos a los que está expuesto el proyecto. Cada riesgo será descrito de manera individual.</t>
  </si>
  <si>
    <t>Describir las funciones que realizará en el proyecto.</t>
  </si>
  <si>
    <t>Describir las responsabilidades a las que estará comprometido durante el proyecto.</t>
  </si>
  <si>
    <t>Describir los proyectos con los que se interrelaciona el proyecto a desarrollar y si no los hay dejar en blanco este campo.</t>
  </si>
  <si>
    <t>Describir las características técnicas generales del recurso.</t>
  </si>
  <si>
    <t>Escribir la cantidad de personal requerido.</t>
  </si>
  <si>
    <t>Escribir el sueldo por hora que percibirá el personal.</t>
  </si>
  <si>
    <t>Escribir el número de horas  que laborará el personal al mes.</t>
  </si>
  <si>
    <t>Escribir la cantidad de recurso que se requiere para el Proyecto.</t>
  </si>
  <si>
    <t>Escribir el costo unitario del recurso.</t>
  </si>
  <si>
    <t>Escribir la entidad o dependencia en dónde se asignará el recurso.</t>
  </si>
  <si>
    <t>Escribir la fecha de inicio de cada etapa del proyecto.</t>
  </si>
  <si>
    <t xml:space="preserve">Escribir la fecha de conclusión de cada etapa del proyecto. </t>
  </si>
  <si>
    <t>Patrocinador :</t>
  </si>
  <si>
    <t>Patrocinador</t>
  </si>
  <si>
    <t>Escribir el puesto del patrocinador</t>
  </si>
  <si>
    <t>Tierra Física</t>
  </si>
  <si>
    <t>Rack</t>
  </si>
  <si>
    <t>POA</t>
  </si>
  <si>
    <t>MCTE. Juan Carlos Jiménez Márquez</t>
  </si>
  <si>
    <t>Director General de Tecnología de Información</t>
  </si>
  <si>
    <t>Tipo de Contratación</t>
  </si>
  <si>
    <t>Período (Meses)</t>
  </si>
  <si>
    <t>Período</t>
  </si>
  <si>
    <t>Periodo</t>
  </si>
  <si>
    <t>Tipo</t>
  </si>
  <si>
    <t>Meses</t>
  </si>
  <si>
    <t>Cantidad Personas</t>
  </si>
  <si>
    <t>V. 3.0</t>
  </si>
  <si>
    <t>Seleccionar de la lista desplegable el tiempo que se contratará el personal, didcha lista no es mayor al tiempo estimado del proyecto, ejemplo: si el campo "Duración del proyecto" es de 2 años, la lista desplegará 24 mees.</t>
  </si>
  <si>
    <t>Cantidad personas</t>
  </si>
  <si>
    <t>Mes (es)</t>
  </si>
  <si>
    <t>I. Innovación Académica con Calidad (2013-2017)</t>
  </si>
  <si>
    <t>II. Presencia en el entorno con pertinencia e impacto social (2013-2017)</t>
  </si>
  <si>
    <t>III. Gobierno y Gestión responsables y con transparencia  (2013-2017)</t>
  </si>
  <si>
    <t>I. Liderazgo Académico (2017-2021)</t>
  </si>
  <si>
    <t>Laca</t>
  </si>
  <si>
    <t>II. Visibilidad e impacto social (2017-2021)</t>
  </si>
  <si>
    <t>VIS</t>
  </si>
  <si>
    <t>III. Gestión y gobierno (2017-2021)</t>
  </si>
  <si>
    <t>GesGo</t>
  </si>
  <si>
    <t>1. Oferta eductiva de calidad</t>
  </si>
  <si>
    <t>2. Planta académica</t>
  </si>
  <si>
    <t>3. Apoyo al estudiante</t>
  </si>
  <si>
    <t>4. Investigación, innovación y desarrollo tecnológico</t>
  </si>
  <si>
    <t>5. Vinculación y responsabilidad social universitaria</t>
  </si>
  <si>
    <t>6. Emprendimiento y egresados</t>
  </si>
  <si>
    <t>7. Cultura humanista y desarrollo sustentable</t>
  </si>
  <si>
    <t>8. Internacionalización e interculturalidad.</t>
  </si>
  <si>
    <t>Gesgo</t>
  </si>
  <si>
    <t>9. Gobernanza universitaria</t>
  </si>
  <si>
    <t>10. Financiamiento</t>
  </si>
  <si>
    <t>11. Infraestructura física y tecnológica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</si>
</sst>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quot;$&quot;* #,##0.00_-;_-&quot;$&quot;* &quot;-&quot;??_-;_-@_-"/>
    <numFmt numFmtId="164" formatCode="_-[$$-80A]* #,##0.00_-;\-[$$-80A]* #,##0.00_-;_-[$$-80A]* &quot;-&quot;??_-;_-@_-"/>
    <numFmt numFmtId="165" formatCode="dd/mm/yyyy;@"/>
    <numFmt numFmtId="166" formatCode="[$-80A]d&quot; de &quot;mmmm&quot; de &quot;yyyy;@"/>
  </numFmts>
  <fonts count="34" x14ac:knownFonts="1">
    <font>
      <sz val="11"/>
      <color theme="1"/>
      <name val="Calibri"/>
      <family val="2"/>
      <scheme val="minor"/>
    </font>
    <font>
      <sz val="10"/>
      <color rgb="FF808080"/>
      <name val="Gill Sans MT"/>
      <family val="2"/>
    </font>
    <font>
      <sz val="11"/>
      <color theme="1"/>
      <name val="Calibri"/>
      <family val="2"/>
      <scheme val="minor"/>
    </font>
    <font>
      <u/>
      <sz val="11"/>
      <color theme="10"/>
      <name val="Calibri"/>
      <family val="2"/>
      <scheme val="minor"/>
    </font>
    <font>
      <u/>
      <sz val="11"/>
      <color theme="11"/>
      <name val="Calibri"/>
      <family val="2"/>
      <scheme val="minor"/>
    </font>
    <font>
      <sz val="11"/>
      <color theme="1"/>
      <name val="Gill Sans MT"/>
      <family val="2"/>
    </font>
    <font>
      <sz val="10"/>
      <color theme="1"/>
      <name val="Gill Sans MT"/>
      <family val="2"/>
    </font>
    <font>
      <sz val="11"/>
      <color theme="0"/>
      <name val="Calibri"/>
      <family val="2"/>
      <scheme val="minor"/>
    </font>
    <font>
      <sz val="8"/>
      <name val="Calibri"/>
      <family val="2"/>
      <scheme val="minor"/>
    </font>
    <font>
      <b/>
      <sz val="9"/>
      <color indexed="81"/>
      <name val="Calibri"/>
      <family val="2"/>
    </font>
    <font>
      <sz val="11"/>
      <name val="Gill Sans MT"/>
      <family val="2"/>
    </font>
    <font>
      <b/>
      <sz val="12"/>
      <name val="Gill Sans MT"/>
      <family val="2"/>
    </font>
    <font>
      <sz val="12"/>
      <color theme="1"/>
      <name val="Gill Sans MT"/>
      <family val="2"/>
    </font>
    <font>
      <sz val="12"/>
      <name val="Gill Sans MT"/>
      <family val="2"/>
    </font>
    <font>
      <b/>
      <sz val="12"/>
      <color theme="1"/>
      <name val="Gill Sans MT"/>
      <family val="2"/>
    </font>
    <font>
      <b/>
      <sz val="11"/>
      <name val="Gill Sans MT"/>
      <family val="2"/>
    </font>
    <font>
      <sz val="10"/>
      <name val="Gill Sans MT"/>
      <family val="2"/>
    </font>
    <font>
      <sz val="12"/>
      <name val="Gill Sans MT"/>
      <family val="2"/>
    </font>
    <font>
      <b/>
      <sz val="18"/>
      <name val="Gill Sans MT"/>
      <family val="2"/>
    </font>
    <font>
      <sz val="11"/>
      <name val="Gill Sans MT"/>
      <family val="2"/>
    </font>
    <font>
      <sz val="22"/>
      <name val="Gill Sans MT"/>
      <family val="2"/>
    </font>
    <font>
      <b/>
      <sz val="22"/>
      <name val="Gill Sans MT"/>
      <family val="2"/>
    </font>
    <font>
      <sz val="10"/>
      <color theme="1"/>
      <name val="Gill Sans MT"/>
      <family val="2"/>
    </font>
    <font>
      <sz val="10"/>
      <color theme="1"/>
      <name val="Calibri"/>
      <family val="2"/>
      <scheme val="minor"/>
    </font>
    <font>
      <sz val="9"/>
      <name val="Gill Sans MT"/>
      <family val="2"/>
    </font>
    <font>
      <sz val="12"/>
      <color theme="1"/>
      <name val="Gill Sans MT"/>
      <family val="2"/>
    </font>
    <font>
      <b/>
      <sz val="12"/>
      <name val="Gill Sans MT"/>
      <family val="2"/>
    </font>
    <font>
      <b/>
      <sz val="9"/>
      <color rgb="FF000000"/>
      <name val="Tahoma"/>
      <family val="2"/>
    </font>
    <font>
      <sz val="9"/>
      <color rgb="FF000000"/>
      <name val="Tahoma"/>
      <family val="2"/>
    </font>
    <font>
      <b/>
      <sz val="9"/>
      <color rgb="FF000000"/>
      <name val="Calibri"/>
      <family val="2"/>
    </font>
    <font>
      <sz val="9"/>
      <color rgb="FF000000"/>
      <name val="Calibri"/>
      <family val="2"/>
    </font>
    <font>
      <b/>
      <sz val="10"/>
      <color theme="0"/>
      <name val="Gill Sans MT"/>
      <family val="2"/>
    </font>
    <font>
      <sz val="10"/>
      <color theme="0"/>
      <name val="Gill Sans MT"/>
      <family val="2"/>
    </font>
    <font>
      <sz val="10"/>
      <color rgb="FFFF0000"/>
      <name val="Gill Sans MT"/>
      <family val="2"/>
    </font>
  </fonts>
  <fills count="8">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bgColor indexed="64"/>
      </patternFill>
    </fill>
    <fill>
      <patternFill patternType="solid">
        <fgColor theme="8" tint="-0.499984740745262"/>
        <bgColor indexed="64"/>
      </patternFill>
    </fill>
  </fills>
  <borders count="5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top style="thin">
        <color theme="0" tint="-0.14999847407452621"/>
      </top>
      <bottom/>
      <diagonal/>
    </border>
    <border>
      <left style="thin">
        <color theme="0" tint="-0.14999847407452621"/>
      </left>
      <right/>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bottom/>
      <diagonal/>
    </border>
    <border>
      <left/>
      <right style="thin">
        <color theme="0" tint="-0.14999847407452621"/>
      </right>
      <top/>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style="thin">
        <color theme="0" tint="-4.9989318521683403E-2"/>
      </right>
      <top/>
      <bottom/>
      <diagonal/>
    </border>
    <border>
      <left/>
      <right/>
      <top/>
      <bottom style="thin">
        <color theme="0" tint="-0.249977111117893"/>
      </bottom>
      <diagonal/>
    </border>
    <border>
      <left/>
      <right style="thin">
        <color theme="0" tint="-0.249977111117893"/>
      </right>
      <top/>
      <bottom/>
      <diagonal/>
    </border>
    <border>
      <left style="thin">
        <color theme="0" tint="-0.249977111117893"/>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14999847407452621"/>
      </left>
      <right/>
      <top/>
      <bottom style="thin">
        <color theme="0" tint="-0.249977111117893"/>
      </bottom>
      <diagonal/>
    </border>
    <border>
      <left style="thin">
        <color theme="0" tint="-0.14999847407452621"/>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14999847407452621"/>
      </right>
      <top/>
      <bottom style="thin">
        <color theme="0" tint="-0.249977111117893"/>
      </bottom>
      <diagonal/>
    </border>
    <border>
      <left style="thin">
        <color theme="0" tint="-0.249977111117893"/>
      </left>
      <right/>
      <top style="thin">
        <color theme="0" tint="-0.249977111117893"/>
      </top>
      <bottom/>
      <diagonal/>
    </border>
    <border>
      <left/>
      <right style="thin">
        <color theme="0" tint="-0.14999847407452621"/>
      </right>
      <top style="thin">
        <color theme="0" tint="-0.249977111117893"/>
      </top>
      <bottom/>
      <diagonal/>
    </border>
    <border>
      <left/>
      <right style="thin">
        <color theme="0" tint="-0.249977111117893"/>
      </right>
      <top/>
      <bottom style="thin">
        <color theme="0" tint="-0.249977111117893"/>
      </bottom>
      <diagonal/>
    </border>
    <border>
      <left style="thin">
        <color theme="0" tint="-0.14999847407452621"/>
      </left>
      <right style="thin">
        <color theme="0" tint="-0.1499984740745262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theme="0" tint="-0.14999847407452621"/>
      </left>
      <right style="thin">
        <color theme="0" tint="-0.14999847407452621"/>
      </right>
      <top/>
      <bottom style="thin">
        <color theme="0" tint="-0.14999847407452621"/>
      </bottom>
      <diagonal/>
    </border>
    <border>
      <left/>
      <right style="thin">
        <color theme="0" tint="-0.249977111117893"/>
      </right>
      <top style="thin">
        <color theme="0" tint="-0.14999847407452621"/>
      </top>
      <bottom style="thin">
        <color theme="0" tint="-0.14999847407452621"/>
      </bottom>
      <diagonal/>
    </border>
    <border>
      <left style="thin">
        <color theme="0" tint="-0.249977111117893"/>
      </left>
      <right/>
      <top style="thin">
        <color theme="0" tint="-0.14999847407452621"/>
      </top>
      <bottom style="thin">
        <color theme="0" tint="-0.14999847407452621"/>
      </bottom>
      <diagonal/>
    </border>
    <border>
      <left style="thin">
        <color theme="0" tint="-0.14999847407452621"/>
      </left>
      <right style="thin">
        <color theme="0" tint="-0.14996795556505021"/>
      </right>
      <top style="thin">
        <color theme="0" tint="-0.14999847407452621"/>
      </top>
      <bottom style="thin">
        <color theme="0" tint="-0.14999847407452621"/>
      </bottom>
      <diagonal/>
    </border>
    <border>
      <left style="thin">
        <color theme="0" tint="-0.14996795556505021"/>
      </left>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theme="0" tint="-0.14999847407452621"/>
      </bottom>
      <diagonal/>
    </border>
    <border>
      <left style="thin">
        <color theme="0" tint="-0.14999847407452621"/>
      </left>
      <right style="thin">
        <color theme="0" tint="-0.14996795556505021"/>
      </right>
      <top style="thin">
        <color theme="0" tint="-0.14999847407452621"/>
      </top>
      <bottom/>
      <diagonal/>
    </border>
    <border>
      <left style="thin">
        <color theme="0" tint="-0.14999847407452621"/>
      </left>
      <right style="thin">
        <color theme="0" tint="-0.14996795556505021"/>
      </right>
      <top/>
      <bottom style="thin">
        <color theme="0" tint="-0.14999847407452621"/>
      </bottom>
      <diagonal/>
    </border>
  </borders>
  <cellStyleXfs count="202">
    <xf numFmtId="0" fontId="0" fillId="0" borderId="0"/>
    <xf numFmtId="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49">
    <xf numFmtId="0" fontId="0" fillId="0" borderId="0" xfId="0"/>
    <xf numFmtId="0" fontId="0" fillId="0" borderId="3" xfId="0" applyBorder="1" applyAlignment="1"/>
    <xf numFmtId="0" fontId="0" fillId="0" borderId="0" xfId="0" applyFont="1"/>
    <xf numFmtId="0" fontId="0" fillId="0" borderId="0" xfId="0"/>
    <xf numFmtId="0" fontId="0" fillId="0" borderId="0" xfId="0"/>
    <xf numFmtId="0" fontId="5" fillId="0" borderId="0" xfId="0" applyFont="1" applyProtection="1"/>
    <xf numFmtId="0" fontId="6" fillId="0" borderId="0" xfId="0" applyFont="1" applyBorder="1" applyAlignment="1" applyProtection="1">
      <alignment vertical="center" wrapText="1"/>
    </xf>
    <xf numFmtId="0" fontId="6" fillId="0" borderId="9" xfId="0" applyFont="1" applyBorder="1" applyAlignment="1" applyProtection="1">
      <alignment vertical="center" wrapText="1"/>
    </xf>
    <xf numFmtId="0" fontId="6" fillId="0" borderId="10" xfId="0" applyFont="1" applyBorder="1" applyAlignment="1" applyProtection="1">
      <alignment vertical="center" wrapText="1"/>
    </xf>
    <xf numFmtId="0" fontId="6" fillId="0" borderId="16" xfId="0" applyFont="1" applyBorder="1" applyAlignment="1" applyProtection="1">
      <alignment vertical="center" wrapText="1"/>
    </xf>
    <xf numFmtId="0" fontId="6" fillId="0" borderId="11" xfId="0" applyFont="1" applyBorder="1" applyAlignment="1" applyProtection="1">
      <alignment vertical="center" wrapText="1"/>
    </xf>
    <xf numFmtId="0" fontId="6" fillId="0" borderId="7" xfId="0" applyFont="1" applyBorder="1" applyAlignment="1" applyProtection="1">
      <alignment vertical="center" wrapText="1"/>
    </xf>
    <xf numFmtId="0" fontId="0" fillId="0" borderId="0" xfId="0" applyAlignment="1">
      <alignment wrapText="1"/>
    </xf>
    <xf numFmtId="0" fontId="7" fillId="6" borderId="0" xfId="0" applyFont="1" applyFill="1" applyAlignment="1">
      <alignment horizontal="center"/>
    </xf>
    <xf numFmtId="0" fontId="1" fillId="0" borderId="1" xfId="0" applyFont="1" applyBorder="1" applyAlignment="1"/>
    <xf numFmtId="0" fontId="0" fillId="0" borderId="5" xfId="0" applyBorder="1" applyAlignment="1"/>
    <xf numFmtId="0" fontId="0" fillId="0" borderId="1" xfId="0" applyBorder="1" applyAlignment="1"/>
    <xf numFmtId="0" fontId="0" fillId="0" borderId="0" xfId="0" applyBorder="1" applyAlignment="1"/>
    <xf numFmtId="0" fontId="0" fillId="0" borderId="0" xfId="0"/>
    <xf numFmtId="0" fontId="7" fillId="6" borderId="0" xfId="0" applyFont="1" applyFill="1" applyAlignment="1">
      <alignment horizontal="left"/>
    </xf>
    <xf numFmtId="0" fontId="0" fillId="0" borderId="4" xfId="0" applyBorder="1" applyAlignment="1">
      <alignment wrapText="1"/>
    </xf>
    <xf numFmtId="0" fontId="0" fillId="0" borderId="1" xfId="0" applyBorder="1" applyAlignment="1">
      <alignment wrapText="1"/>
    </xf>
    <xf numFmtId="0" fontId="0" fillId="0" borderId="0" xfId="0" applyBorder="1" applyAlignment="1">
      <alignment wrapText="1"/>
    </xf>
    <xf numFmtId="0" fontId="0" fillId="0" borderId="0" xfId="0" applyFill="1" applyBorder="1" applyAlignment="1">
      <alignment wrapText="1"/>
    </xf>
    <xf numFmtId="0" fontId="12" fillId="0" borderId="0" xfId="0" applyFont="1" applyProtection="1"/>
    <xf numFmtId="0" fontId="14" fillId="0" borderId="0" xfId="0" applyFont="1" applyBorder="1" applyAlignment="1" applyProtection="1"/>
    <xf numFmtId="0" fontId="12" fillId="0" borderId="0" xfId="0" applyFont="1" applyBorder="1" applyAlignment="1" applyProtection="1">
      <alignment vertical="center" wrapText="1"/>
    </xf>
    <xf numFmtId="0" fontId="12" fillId="0" borderId="16" xfId="0" applyFont="1" applyBorder="1" applyProtection="1"/>
    <xf numFmtId="0" fontId="12" fillId="0" borderId="0" xfId="0" applyFont="1" applyBorder="1" applyProtection="1"/>
    <xf numFmtId="0" fontId="13" fillId="0" borderId="9" xfId="0" applyFont="1" applyBorder="1" applyAlignment="1" applyProtection="1">
      <alignment horizontal="center"/>
    </xf>
    <xf numFmtId="0" fontId="13" fillId="0" borderId="10" xfId="0" applyFont="1" applyBorder="1" applyAlignment="1" applyProtection="1">
      <alignment horizontal="center"/>
    </xf>
    <xf numFmtId="9" fontId="13" fillId="0" borderId="10" xfId="1" applyFont="1" applyBorder="1" applyAlignment="1" applyProtection="1">
      <alignment horizontal="center"/>
    </xf>
    <xf numFmtId="0" fontId="13" fillId="0" borderId="10" xfId="0" applyFont="1" applyBorder="1" applyProtection="1"/>
    <xf numFmtId="0" fontId="13" fillId="0" borderId="10" xfId="0" applyFont="1" applyBorder="1" applyAlignment="1" applyProtection="1"/>
    <xf numFmtId="9" fontId="13" fillId="0" borderId="10" xfId="1" applyFont="1" applyBorder="1" applyProtection="1"/>
    <xf numFmtId="0" fontId="13" fillId="0" borderId="14" xfId="0" applyFont="1" applyBorder="1" applyProtection="1"/>
    <xf numFmtId="0" fontId="13" fillId="0" borderId="16" xfId="0" applyFont="1" applyBorder="1" applyAlignment="1" applyProtection="1">
      <alignment horizontal="center"/>
    </xf>
    <xf numFmtId="9" fontId="13" fillId="0" borderId="0" xfId="1" applyFont="1" applyBorder="1" applyAlignment="1" applyProtection="1">
      <alignment horizontal="center"/>
    </xf>
    <xf numFmtId="0" fontId="13" fillId="0" borderId="0" xfId="0" applyFont="1" applyBorder="1" applyProtection="1"/>
    <xf numFmtId="0" fontId="13" fillId="0" borderId="0" xfId="0" applyFont="1" applyBorder="1" applyAlignment="1" applyProtection="1"/>
    <xf numFmtId="9" fontId="13" fillId="0" borderId="0" xfId="1" applyFont="1" applyBorder="1" applyProtection="1"/>
    <xf numFmtId="0" fontId="13" fillId="0" borderId="17" xfId="0" applyFont="1" applyBorder="1" applyProtection="1"/>
    <xf numFmtId="9" fontId="13" fillId="0" borderId="7" xfId="1" applyFont="1" applyBorder="1" applyAlignment="1" applyProtection="1">
      <alignment horizontal="center"/>
    </xf>
    <xf numFmtId="9" fontId="13" fillId="0" borderId="7" xfId="1" applyFont="1" applyBorder="1" applyProtection="1"/>
    <xf numFmtId="0" fontId="12" fillId="0" borderId="0" xfId="0" applyFont="1" applyAlignment="1" applyProtection="1">
      <alignment horizontal="left" vertical="center" wrapText="1"/>
    </xf>
    <xf numFmtId="0" fontId="13" fillId="0" borderId="23" xfId="0" applyFont="1" applyBorder="1" applyProtection="1"/>
    <xf numFmtId="0" fontId="13" fillId="0" borderId="0" xfId="0" applyFont="1" applyBorder="1" applyAlignment="1" applyProtection="1">
      <alignment vertical="center"/>
    </xf>
    <xf numFmtId="0" fontId="13" fillId="0" borderId="29" xfId="0" applyFont="1" applyBorder="1" applyAlignment="1" applyProtection="1">
      <alignment vertical="center"/>
    </xf>
    <xf numFmtId="0" fontId="13" fillId="0" borderId="22" xfId="0" applyFont="1" applyBorder="1" applyAlignment="1" applyProtection="1"/>
    <xf numFmtId="0" fontId="13" fillId="0" borderId="23" xfId="0" applyFont="1" applyBorder="1" applyAlignment="1" applyProtection="1">
      <alignment vertical="center"/>
    </xf>
    <xf numFmtId="0" fontId="13" fillId="0" borderId="22" xfId="0" applyFont="1" applyBorder="1" applyAlignment="1" applyProtection="1">
      <alignment vertical="center"/>
    </xf>
    <xf numFmtId="0" fontId="12" fillId="0" borderId="22" xfId="0" applyFont="1" applyBorder="1" applyProtection="1"/>
    <xf numFmtId="0" fontId="13" fillId="0" borderId="23" xfId="0" applyFont="1" applyBorder="1" applyAlignment="1" applyProtection="1">
      <alignment vertical="center" wrapText="1"/>
    </xf>
    <xf numFmtId="0" fontId="13" fillId="0" borderId="0" xfId="0" applyFont="1" applyBorder="1" applyAlignment="1" applyProtection="1">
      <alignment vertical="center" wrapText="1"/>
    </xf>
    <xf numFmtId="0" fontId="13" fillId="0" borderId="33" xfId="0" applyFont="1" applyBorder="1" applyAlignment="1" applyProtection="1"/>
    <xf numFmtId="0" fontId="13" fillId="0" borderId="29" xfId="0" applyFont="1" applyBorder="1" applyAlignment="1" applyProtection="1"/>
    <xf numFmtId="0" fontId="13" fillId="0" borderId="34" xfId="0" applyFont="1" applyBorder="1" applyAlignment="1" applyProtection="1"/>
    <xf numFmtId="0" fontId="13" fillId="0" borderId="28" xfId="0" applyFont="1" applyBorder="1" applyAlignment="1" applyProtection="1"/>
    <xf numFmtId="0" fontId="13" fillId="0" borderId="30" xfId="0" applyFont="1" applyBorder="1" applyAlignment="1" applyProtection="1"/>
    <xf numFmtId="0" fontId="13" fillId="0" borderId="23" xfId="0" applyFont="1" applyBorder="1" applyAlignment="1" applyProtection="1"/>
    <xf numFmtId="0" fontId="13" fillId="0" borderId="17" xfId="0" applyFont="1" applyBorder="1" applyAlignment="1" applyProtection="1"/>
    <xf numFmtId="0" fontId="13" fillId="0" borderId="16" xfId="0" applyFont="1" applyBorder="1" applyAlignment="1" applyProtection="1"/>
    <xf numFmtId="0" fontId="13" fillId="0" borderId="3" xfId="0" applyFont="1" applyBorder="1" applyAlignment="1" applyProtection="1"/>
    <xf numFmtId="0" fontId="13" fillId="0" borderId="31" xfId="0" applyFont="1" applyBorder="1" applyAlignment="1" applyProtection="1">
      <alignment vertical="center"/>
    </xf>
    <xf numFmtId="0" fontId="13" fillId="0" borderId="21" xfId="0" applyFont="1" applyBorder="1" applyAlignment="1" applyProtection="1">
      <alignment vertical="center"/>
    </xf>
    <xf numFmtId="0" fontId="13" fillId="0" borderId="32" xfId="0" applyFont="1" applyBorder="1" applyAlignment="1" applyProtection="1">
      <alignment vertical="center"/>
    </xf>
    <xf numFmtId="0" fontId="13" fillId="0" borderId="27" xfId="0" applyFont="1" applyBorder="1" applyAlignment="1" applyProtection="1">
      <alignment vertical="center"/>
    </xf>
    <xf numFmtId="0" fontId="13" fillId="0" borderId="35" xfId="0" applyFont="1" applyBorder="1" applyAlignment="1" applyProtection="1">
      <alignment vertical="center"/>
    </xf>
    <xf numFmtId="0" fontId="13" fillId="0" borderId="0" xfId="0" applyFont="1" applyProtection="1"/>
    <xf numFmtId="165" fontId="16" fillId="3" borderId="15" xfId="0" applyNumberFormat="1" applyFont="1" applyFill="1" applyBorder="1" applyAlignment="1" applyProtection="1">
      <alignment horizontal="right" vertical="center" wrapText="1"/>
    </xf>
    <xf numFmtId="0" fontId="0" fillId="0" borderId="0" xfId="0" applyFill="1" applyBorder="1" applyAlignment="1">
      <alignment horizontal="left"/>
    </xf>
    <xf numFmtId="0" fontId="12" fillId="0" borderId="0" xfId="0" applyFont="1" applyAlignment="1" applyProtection="1">
      <alignment wrapText="1"/>
    </xf>
    <xf numFmtId="0" fontId="15" fillId="3" borderId="8" xfId="0" applyFont="1" applyFill="1" applyBorder="1" applyAlignment="1" applyProtection="1">
      <alignment horizontal="right" vertical="center"/>
    </xf>
    <xf numFmtId="0" fontId="17" fillId="0" borderId="15" xfId="0" applyFont="1" applyBorder="1" applyAlignment="1" applyProtection="1">
      <alignment horizontal="left" vertical="center"/>
      <protection locked="0"/>
    </xf>
    <xf numFmtId="0" fontId="22" fillId="0" borderId="0" xfId="0" applyFont="1" applyProtection="1"/>
    <xf numFmtId="1" fontId="16" fillId="0" borderId="8" xfId="0" applyNumberFormat="1" applyFont="1" applyBorder="1" applyAlignment="1" applyProtection="1">
      <alignment horizontal="center" vertical="center"/>
      <protection locked="0"/>
    </xf>
    <xf numFmtId="0" fontId="23" fillId="0" borderId="0" xfId="0" applyFont="1"/>
    <xf numFmtId="0" fontId="24" fillId="0" borderId="8" xfId="0" applyFont="1" applyBorder="1" applyAlignment="1" applyProtection="1">
      <alignment vertical="center" wrapText="1"/>
      <protection locked="0"/>
    </xf>
    <xf numFmtId="165" fontId="16" fillId="0" borderId="8" xfId="0" applyNumberFormat="1" applyFont="1" applyBorder="1" applyAlignment="1" applyProtection="1">
      <alignment vertical="center"/>
      <protection locked="0"/>
    </xf>
    <xf numFmtId="0" fontId="16" fillId="3" borderId="8" xfId="0" applyFont="1" applyFill="1" applyBorder="1" applyAlignment="1" applyProtection="1">
      <alignment horizontal="right" vertical="center" wrapText="1"/>
    </xf>
    <xf numFmtId="0" fontId="16" fillId="0" borderId="8" xfId="0" applyFont="1" applyBorder="1" applyAlignment="1" applyProtection="1">
      <alignment horizontal="right" vertical="center" indent="3"/>
      <protection locked="0"/>
    </xf>
    <xf numFmtId="44" fontId="16" fillId="0" borderId="8" xfId="0" applyNumberFormat="1" applyFont="1" applyBorder="1" applyAlignment="1" applyProtection="1">
      <alignment horizontal="center" vertical="center"/>
    </xf>
    <xf numFmtId="0" fontId="25" fillId="0" borderId="0" xfId="0" applyFont="1" applyProtection="1"/>
    <xf numFmtId="0" fontId="24" fillId="3" borderId="8" xfId="0" applyFont="1" applyFill="1" applyBorder="1" applyAlignment="1" applyProtection="1">
      <alignment horizontal="center" vertical="center" wrapText="1"/>
    </xf>
    <xf numFmtId="0" fontId="16" fillId="3" borderId="8" xfId="0" applyFont="1" applyFill="1" applyBorder="1" applyAlignment="1" applyProtection="1">
      <alignment horizontal="center" vertical="center"/>
    </xf>
    <xf numFmtId="0" fontId="17" fillId="0" borderId="8" xfId="0" applyFont="1" applyBorder="1" applyAlignment="1" applyProtection="1">
      <alignment wrapText="1"/>
      <protection locked="0"/>
    </xf>
    <xf numFmtId="1" fontId="17" fillId="0" borderId="8" xfId="0" applyNumberFormat="1" applyFont="1" applyBorder="1" applyAlignment="1" applyProtection="1">
      <alignment horizontal="center" vertical="center"/>
      <protection locked="0"/>
    </xf>
    <xf numFmtId="164" fontId="17" fillId="0" borderId="8" xfId="0" applyNumberFormat="1" applyFont="1" applyBorder="1" applyAlignment="1" applyProtection="1">
      <alignment horizontal="center" vertical="center"/>
      <protection locked="0"/>
    </xf>
    <xf numFmtId="164" fontId="17" fillId="0" borderId="8" xfId="0" applyNumberFormat="1" applyFont="1" applyBorder="1" applyAlignment="1" applyProtection="1">
      <alignment vertical="center" wrapText="1"/>
    </xf>
    <xf numFmtId="1" fontId="17" fillId="0" borderId="8" xfId="0" applyNumberFormat="1" applyFont="1" applyBorder="1" applyAlignment="1" applyProtection="1">
      <alignment horizontal="center"/>
    </xf>
    <xf numFmtId="164" fontId="17" fillId="0" borderId="8" xfId="0" applyNumberFormat="1" applyFont="1" applyBorder="1" applyAlignment="1" applyProtection="1"/>
    <xf numFmtId="164" fontId="17" fillId="0" borderId="46" xfId="0" applyNumberFormat="1" applyFont="1" applyBorder="1" applyAlignment="1" applyProtection="1"/>
    <xf numFmtId="1" fontId="17" fillId="0" borderId="8" xfId="0" applyNumberFormat="1" applyFont="1" applyBorder="1" applyAlignment="1" applyProtection="1">
      <alignment vertical="center"/>
      <protection locked="0"/>
    </xf>
    <xf numFmtId="0" fontId="17" fillId="0" borderId="8" xfId="0" applyNumberFormat="1" applyFont="1" applyBorder="1" applyAlignment="1" applyProtection="1">
      <alignment horizontal="center" vertical="center"/>
      <protection locked="0"/>
    </xf>
    <xf numFmtId="164" fontId="17" fillId="0" borderId="8" xfId="0" applyNumberFormat="1" applyFont="1" applyBorder="1" applyAlignment="1" applyProtection="1">
      <alignment vertical="center"/>
      <protection locked="0"/>
    </xf>
    <xf numFmtId="164" fontId="17" fillId="0" borderId="8" xfId="0" applyNumberFormat="1" applyFont="1" applyBorder="1" applyAlignment="1" applyProtection="1">
      <alignment vertical="center"/>
    </xf>
    <xf numFmtId="1" fontId="17" fillId="0" borderId="8" xfId="0" applyNumberFormat="1" applyFont="1" applyBorder="1" applyAlignment="1" applyProtection="1">
      <alignment horizontal="center"/>
      <protection locked="0"/>
    </xf>
    <xf numFmtId="1" fontId="26" fillId="3" borderId="8" xfId="0" applyNumberFormat="1" applyFont="1" applyFill="1" applyBorder="1" applyAlignment="1" applyProtection="1">
      <alignment horizontal="center" vertical="center"/>
    </xf>
    <xf numFmtId="0" fontId="0" fillId="0" borderId="6" xfId="0" applyBorder="1" applyAlignment="1"/>
    <xf numFmtId="0" fontId="0" fillId="0" borderId="0" xfId="0" applyAlignment="1">
      <alignment horizontal="left"/>
    </xf>
    <xf numFmtId="0" fontId="17" fillId="0" borderId="8" xfId="0" applyFont="1" applyBorder="1" applyAlignment="1" applyProtection="1">
      <alignment horizontal="left" vertical="center" wrapText="1"/>
      <protection locked="0"/>
    </xf>
    <xf numFmtId="0" fontId="13" fillId="2" borderId="15" xfId="0" applyFont="1" applyFill="1" applyBorder="1" applyAlignment="1" applyProtection="1">
      <alignment horizontal="center"/>
    </xf>
    <xf numFmtId="0" fontId="17" fillId="0" borderId="13"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6" fillId="3" borderId="8" xfId="0" applyFont="1" applyFill="1" applyBorder="1" applyAlignment="1" applyProtection="1">
      <alignment horizontal="center" vertical="center" wrapText="1"/>
    </xf>
    <xf numFmtId="0" fontId="13" fillId="0" borderId="0" xfId="0" applyFont="1" applyBorder="1" applyAlignment="1" applyProtection="1">
      <alignment horizontal="center"/>
    </xf>
    <xf numFmtId="0" fontId="17" fillId="0" borderId="8" xfId="0" applyFont="1" applyBorder="1" applyAlignment="1" applyProtection="1">
      <alignment horizontal="left" vertical="center" wrapText="1"/>
      <protection locked="0"/>
    </xf>
    <xf numFmtId="0" fontId="16" fillId="0" borderId="8" xfId="0" applyFont="1" applyBorder="1" applyAlignment="1" applyProtection="1">
      <alignment vertical="center" wrapText="1"/>
      <protection locked="0"/>
    </xf>
    <xf numFmtId="0" fontId="16" fillId="0" borderId="47" xfId="0" applyFont="1" applyBorder="1" applyAlignment="1" applyProtection="1">
      <alignment horizontal="left" vertical="center" wrapText="1"/>
      <protection locked="0"/>
    </xf>
    <xf numFmtId="0" fontId="16" fillId="0" borderId="13" xfId="0" applyFont="1" applyBorder="1" applyAlignment="1" applyProtection="1">
      <alignment horizontal="left" vertical="center" wrapText="1"/>
      <protection locked="0"/>
    </xf>
    <xf numFmtId="0" fontId="22" fillId="0" borderId="0" xfId="0" applyFont="1" applyAlignment="1" applyProtection="1">
      <alignment horizontal="center"/>
    </xf>
    <xf numFmtId="165" fontId="22" fillId="0" borderId="0" xfId="0" applyNumberFormat="1" applyFont="1" applyAlignment="1" applyProtection="1">
      <alignment horizontal="center"/>
    </xf>
    <xf numFmtId="1" fontId="0" fillId="0" borderId="0" xfId="0" applyNumberFormat="1"/>
    <xf numFmtId="0" fontId="6" fillId="0" borderId="0" xfId="0" applyFont="1"/>
    <xf numFmtId="0" fontId="32" fillId="7" borderId="12" xfId="0" applyFont="1" applyFill="1" applyBorder="1" applyAlignment="1">
      <alignment vertical="center" wrapText="1"/>
    </xf>
    <xf numFmtId="0" fontId="32" fillId="7" borderId="12" xfId="0" applyFont="1" applyFill="1" applyBorder="1" applyAlignment="1">
      <alignment horizontal="left" vertical="center" wrapText="1"/>
    </xf>
    <xf numFmtId="0" fontId="6" fillId="0" borderId="8" xfId="0" applyFont="1" applyBorder="1" applyAlignment="1">
      <alignment horizontal="center" vertical="center"/>
    </xf>
    <xf numFmtId="0" fontId="6" fillId="0" borderId="8" xfId="0" applyFont="1" applyBorder="1" applyAlignment="1">
      <alignment horizontal="left" vertical="center" wrapText="1"/>
    </xf>
    <xf numFmtId="0" fontId="6" fillId="0" borderId="0" xfId="0" applyFont="1" applyAlignment="1">
      <alignment vertical="center"/>
    </xf>
    <xf numFmtId="0" fontId="6" fillId="0" borderId="15" xfId="0" applyFont="1" applyBorder="1" applyAlignment="1">
      <alignment horizontal="left" vertical="center" wrapText="1"/>
    </xf>
    <xf numFmtId="0" fontId="6" fillId="0" borderId="13" xfId="0" applyFont="1" applyBorder="1" applyAlignment="1">
      <alignment horizontal="left" vertical="center" wrapText="1"/>
    </xf>
    <xf numFmtId="0" fontId="6" fillId="0" borderId="15" xfId="0" applyFont="1" applyBorder="1" applyAlignment="1">
      <alignment horizontal="center" vertical="center"/>
    </xf>
    <xf numFmtId="0" fontId="6" fillId="0" borderId="12" xfId="0" applyFont="1" applyBorder="1" applyAlignment="1">
      <alignment horizontal="left" vertical="center" wrapText="1"/>
    </xf>
    <xf numFmtId="0" fontId="6" fillId="0" borderId="0" xfId="0" applyFont="1" applyAlignment="1">
      <alignment horizontal="left" vertical="center" wrapText="1"/>
    </xf>
    <xf numFmtId="0" fontId="0" fillId="0" borderId="2" xfId="0" applyBorder="1" applyAlignment="1">
      <alignment horizontal="left" vertical="center"/>
    </xf>
    <xf numFmtId="0" fontId="0" fillId="0" borderId="0" xfId="0" applyAlignment="1">
      <alignment horizontal="left"/>
    </xf>
    <xf numFmtId="0" fontId="0" fillId="0" borderId="41" xfId="0" applyBorder="1" applyAlignment="1">
      <alignment horizontal="left" vertical="center"/>
    </xf>
    <xf numFmtId="0" fontId="0" fillId="0" borderId="42"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9" xfId="0" applyBorder="1" applyAlignment="1"/>
    <xf numFmtId="0" fontId="0" fillId="0" borderId="40" xfId="0" applyBorder="1" applyAlignment="1"/>
    <xf numFmtId="0" fontId="0" fillId="0" borderId="39" xfId="0" applyBorder="1" applyAlignment="1">
      <alignment horizontal="left" vertical="center"/>
    </xf>
    <xf numFmtId="0" fontId="0" fillId="0" borderId="40" xfId="0" applyBorder="1" applyAlignment="1">
      <alignment horizontal="left" vertical="center"/>
    </xf>
    <xf numFmtId="0" fontId="0" fillId="0" borderId="4" xfId="0" applyBorder="1" applyAlignment="1"/>
    <xf numFmtId="0" fontId="0" fillId="0" borderId="6" xfId="0" applyBorder="1" applyAlignment="1"/>
    <xf numFmtId="0" fontId="0" fillId="0" borderId="0" xfId="0" applyAlignment="1">
      <alignment horizontal="center"/>
    </xf>
    <xf numFmtId="0" fontId="0" fillId="0" borderId="1" xfId="0" applyBorder="1" applyAlignment="1">
      <alignment horizontal="center"/>
    </xf>
    <xf numFmtId="0" fontId="0" fillId="0" borderId="4" xfId="0" applyBorder="1" applyAlignment="1">
      <alignment horizontal="left"/>
    </xf>
    <xf numFmtId="0" fontId="0" fillId="0" borderId="6" xfId="0" applyBorder="1" applyAlignment="1">
      <alignment horizontal="left"/>
    </xf>
    <xf numFmtId="0" fontId="17" fillId="0" borderId="15" xfId="0" applyFont="1" applyBorder="1" applyAlignment="1" applyProtection="1">
      <alignment vertical="center"/>
      <protection locked="0"/>
    </xf>
    <xf numFmtId="0" fontId="17" fillId="0" borderId="13" xfId="0" applyFont="1" applyBorder="1" applyAlignment="1" applyProtection="1">
      <alignment vertical="center"/>
      <protection locked="0"/>
    </xf>
    <xf numFmtId="164" fontId="17" fillId="0" borderId="15" xfId="0" applyNumberFormat="1" applyFont="1" applyBorder="1" applyAlignment="1" applyProtection="1">
      <alignment horizontal="center" vertical="center"/>
    </xf>
    <xf numFmtId="164" fontId="17" fillId="0" borderId="13" xfId="0" applyNumberFormat="1" applyFont="1" applyBorder="1" applyAlignment="1" applyProtection="1">
      <alignment horizontal="center" vertical="center"/>
    </xf>
    <xf numFmtId="0" fontId="16" fillId="0" borderId="47" xfId="0" applyFont="1" applyBorder="1" applyAlignment="1" applyProtection="1">
      <alignment horizontal="left" vertical="center" wrapText="1"/>
      <protection locked="0"/>
    </xf>
    <xf numFmtId="0" fontId="16" fillId="0" borderId="13" xfId="0" applyFont="1" applyBorder="1" applyAlignment="1" applyProtection="1">
      <alignment horizontal="left" vertical="center" wrapText="1"/>
      <protection locked="0"/>
    </xf>
    <xf numFmtId="0" fontId="17" fillId="0" borderId="8" xfId="0" applyFont="1" applyBorder="1" applyAlignment="1" applyProtection="1">
      <alignment horizontal="left" vertical="center"/>
      <protection locked="0"/>
    </xf>
    <xf numFmtId="0" fontId="19" fillId="3" borderId="8" xfId="0" applyFont="1" applyFill="1" applyBorder="1" applyAlignment="1" applyProtection="1">
      <alignment horizontal="left" vertical="center"/>
    </xf>
    <xf numFmtId="0" fontId="17" fillId="0" borderId="8" xfId="0" applyFont="1" applyBorder="1" applyAlignment="1" applyProtection="1">
      <alignment horizontal="left" vertical="center" wrapText="1"/>
      <protection locked="0"/>
    </xf>
    <xf numFmtId="0" fontId="19" fillId="3" borderId="9" xfId="0" applyFont="1" applyFill="1" applyBorder="1" applyAlignment="1" applyProtection="1">
      <alignment horizontal="right" vertical="center" wrapText="1"/>
    </xf>
    <xf numFmtId="0" fontId="19" fillId="3" borderId="14" xfId="0" applyFont="1" applyFill="1" applyBorder="1" applyAlignment="1" applyProtection="1">
      <alignment horizontal="right" vertical="center" wrapText="1"/>
    </xf>
    <xf numFmtId="0" fontId="19" fillId="3" borderId="11" xfId="0" applyFont="1" applyFill="1" applyBorder="1" applyAlignment="1" applyProtection="1">
      <alignment horizontal="right" vertical="center" wrapText="1"/>
    </xf>
    <xf numFmtId="0" fontId="19" fillId="3" borderId="18" xfId="0" applyFont="1" applyFill="1" applyBorder="1" applyAlignment="1" applyProtection="1">
      <alignment horizontal="right" vertical="center" wrapText="1"/>
    </xf>
    <xf numFmtId="0" fontId="17" fillId="0" borderId="15" xfId="0" applyFont="1" applyBorder="1" applyAlignment="1" applyProtection="1">
      <alignment horizontal="left" vertical="center" wrapText="1"/>
      <protection locked="0"/>
    </xf>
    <xf numFmtId="0" fontId="17" fillId="0" borderId="12" xfId="0" applyFont="1" applyBorder="1" applyAlignment="1" applyProtection="1">
      <alignment horizontal="left" vertical="center" wrapText="1"/>
      <protection locked="0"/>
    </xf>
    <xf numFmtId="0" fontId="17" fillId="0" borderId="13" xfId="0" applyFont="1" applyBorder="1" applyAlignment="1" applyProtection="1">
      <alignment horizontal="left" vertical="center" wrapText="1"/>
      <protection locked="0"/>
    </xf>
    <xf numFmtId="0" fontId="17" fillId="0" borderId="8" xfId="0" applyFont="1" applyBorder="1" applyAlignment="1" applyProtection="1">
      <alignment horizontal="left" vertical="top" wrapText="1"/>
      <protection locked="0"/>
    </xf>
    <xf numFmtId="0" fontId="17" fillId="0" borderId="15" xfId="0" applyFont="1" applyBorder="1" applyAlignment="1" applyProtection="1">
      <alignment vertical="center" wrapText="1"/>
      <protection locked="0"/>
    </xf>
    <xf numFmtId="0" fontId="17" fillId="0" borderId="12" xfId="0" applyFont="1" applyBorder="1" applyAlignment="1" applyProtection="1">
      <alignment vertical="center" wrapText="1"/>
      <protection locked="0"/>
    </xf>
    <xf numFmtId="0" fontId="17" fillId="0" borderId="13" xfId="0" applyFont="1" applyBorder="1" applyAlignment="1" applyProtection="1">
      <alignment vertical="center" wrapText="1"/>
      <protection locked="0"/>
    </xf>
    <xf numFmtId="0" fontId="11" fillId="5" borderId="15" xfId="0" applyFont="1" applyFill="1" applyBorder="1" applyAlignment="1" applyProtection="1">
      <alignment horizontal="left"/>
    </xf>
    <xf numFmtId="0" fontId="11" fillId="5" borderId="12" xfId="0" applyFont="1" applyFill="1" applyBorder="1" applyAlignment="1" applyProtection="1">
      <alignment horizontal="left"/>
    </xf>
    <xf numFmtId="0" fontId="11" fillId="5" borderId="13" xfId="0" applyFont="1" applyFill="1" applyBorder="1" applyAlignment="1" applyProtection="1">
      <alignment horizontal="left"/>
    </xf>
    <xf numFmtId="0" fontId="11" fillId="4" borderId="8" xfId="0" applyFont="1" applyFill="1" applyBorder="1" applyAlignment="1" applyProtection="1">
      <alignment horizontal="left" vertical="center"/>
    </xf>
    <xf numFmtId="0" fontId="19" fillId="3" borderId="15" xfId="0" applyFont="1" applyFill="1" applyBorder="1" applyAlignment="1" applyProtection="1">
      <alignment horizontal="right" vertical="center" wrapText="1"/>
    </xf>
    <xf numFmtId="0" fontId="19" fillId="3" borderId="12" xfId="0" applyFont="1" applyFill="1" applyBorder="1" applyAlignment="1" applyProtection="1">
      <alignment horizontal="right" vertical="center" wrapText="1"/>
    </xf>
    <xf numFmtId="0" fontId="16" fillId="3" borderId="8" xfId="0" applyFont="1" applyFill="1" applyBorder="1" applyAlignment="1" applyProtection="1">
      <alignment horizontal="center" vertical="center" wrapText="1"/>
    </xf>
    <xf numFmtId="0" fontId="16" fillId="3" borderId="15" xfId="0" applyFont="1" applyFill="1" applyBorder="1" applyAlignment="1" applyProtection="1">
      <alignment horizontal="center" vertical="center" wrapText="1"/>
    </xf>
    <xf numFmtId="0" fontId="16" fillId="3" borderId="13" xfId="0" applyFont="1" applyFill="1" applyBorder="1" applyAlignment="1" applyProtection="1">
      <alignment horizontal="center" vertical="center" wrapText="1"/>
    </xf>
    <xf numFmtId="0" fontId="13" fillId="0" borderId="3" xfId="0" applyFont="1" applyBorder="1" applyAlignment="1" applyProtection="1">
      <alignment horizontal="center"/>
    </xf>
    <xf numFmtId="0" fontId="13" fillId="0" borderId="23"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22" xfId="0" applyFont="1" applyBorder="1" applyAlignment="1" applyProtection="1">
      <alignment horizontal="center" vertical="center"/>
    </xf>
    <xf numFmtId="0" fontId="11" fillId="4" borderId="8" xfId="0" applyFont="1" applyFill="1" applyBorder="1" applyAlignment="1" applyProtection="1"/>
    <xf numFmtId="0" fontId="13" fillId="0" borderId="9"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1" fillId="4" borderId="36" xfId="0" applyFont="1" applyFill="1" applyBorder="1" applyAlignment="1" applyProtection="1"/>
    <xf numFmtId="0" fontId="13" fillId="3" borderId="24" xfId="0" applyFont="1" applyFill="1" applyBorder="1" applyAlignment="1" applyProtection="1">
      <alignment horizontal="center"/>
    </xf>
    <xf numFmtId="0" fontId="13" fillId="3" borderId="25" xfId="0" applyFont="1" applyFill="1" applyBorder="1" applyAlignment="1" applyProtection="1">
      <alignment horizontal="center"/>
    </xf>
    <xf numFmtId="0" fontId="13" fillId="3" borderId="29" xfId="0" applyFont="1" applyFill="1" applyBorder="1" applyAlignment="1" applyProtection="1">
      <alignment horizontal="center"/>
    </xf>
    <xf numFmtId="0" fontId="13" fillId="3" borderId="26" xfId="0" applyFont="1" applyFill="1" applyBorder="1" applyAlignment="1" applyProtection="1">
      <alignment horizontal="center"/>
    </xf>
    <xf numFmtId="0" fontId="13" fillId="0" borderId="20" xfId="0" applyFont="1" applyBorder="1" applyAlignment="1" applyProtection="1">
      <alignment horizontal="center" vertical="center"/>
    </xf>
    <xf numFmtId="0" fontId="17" fillId="0" borderId="15" xfId="0" applyFont="1" applyBorder="1" applyAlignment="1" applyProtection="1">
      <alignment horizontal="left" vertical="center" indent="2"/>
      <protection locked="0"/>
    </xf>
    <xf numFmtId="0" fontId="17" fillId="0" borderId="12" xfId="0" applyFont="1" applyBorder="1" applyAlignment="1" applyProtection="1">
      <alignment horizontal="left" vertical="center" indent="2"/>
      <protection locked="0"/>
    </xf>
    <xf numFmtId="0" fontId="17" fillId="0" borderId="13" xfId="0" applyFont="1" applyBorder="1" applyAlignment="1" applyProtection="1">
      <alignment horizontal="left" vertical="center" indent="2"/>
      <protection locked="0"/>
    </xf>
    <xf numFmtId="0" fontId="17" fillId="0" borderId="15"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165" fontId="17" fillId="0" borderId="15" xfId="0" applyNumberFormat="1" applyFont="1" applyBorder="1" applyAlignment="1" applyProtection="1">
      <alignment horizontal="center" vertical="center"/>
      <protection locked="0"/>
    </xf>
    <xf numFmtId="165" fontId="17" fillId="0" borderId="12" xfId="0" applyNumberFormat="1" applyFont="1" applyBorder="1" applyAlignment="1" applyProtection="1">
      <alignment horizontal="center" vertical="center"/>
      <protection locked="0"/>
    </xf>
    <xf numFmtId="165" fontId="17" fillId="0" borderId="13" xfId="0" applyNumberFormat="1" applyFont="1" applyBorder="1" applyAlignment="1" applyProtection="1">
      <alignment horizontal="center" vertical="center"/>
      <protection locked="0"/>
    </xf>
    <xf numFmtId="0" fontId="13" fillId="0" borderId="15" xfId="0" applyFont="1" applyBorder="1" applyAlignment="1" applyProtection="1">
      <alignment horizontal="left" vertical="center" indent="2"/>
      <protection locked="0"/>
    </xf>
    <xf numFmtId="0" fontId="11" fillId="0" borderId="29" xfId="0" applyFont="1" applyBorder="1" applyAlignment="1" applyProtection="1">
      <alignment horizontal="left"/>
    </xf>
    <xf numFmtId="0" fontId="13" fillId="0" borderId="2" xfId="0" applyFont="1" applyBorder="1" applyAlignment="1" applyProtection="1">
      <alignment horizontal="center" vertical="center"/>
    </xf>
    <xf numFmtId="0" fontId="13" fillId="0" borderId="0" xfId="0" applyFont="1" applyBorder="1" applyAlignment="1" applyProtection="1">
      <alignment horizontal="center"/>
    </xf>
    <xf numFmtId="0" fontId="13" fillId="0" borderId="22" xfId="0" applyFont="1" applyBorder="1" applyAlignment="1" applyProtection="1">
      <alignment horizontal="center"/>
    </xf>
    <xf numFmtId="0" fontId="13" fillId="0" borderId="23"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22" xfId="0" applyFont="1" applyBorder="1" applyAlignment="1" applyProtection="1">
      <alignment horizontal="center" vertical="center" wrapText="1"/>
    </xf>
    <xf numFmtId="0" fontId="13" fillId="0" borderId="23" xfId="0" applyFont="1" applyBorder="1" applyAlignment="1" applyProtection="1">
      <alignment horizontal="center"/>
    </xf>
    <xf numFmtId="17" fontId="17" fillId="0" borderId="15" xfId="0" applyNumberFormat="1" applyFont="1" applyBorder="1" applyAlignment="1" applyProtection="1">
      <alignment horizontal="center" vertical="center"/>
      <protection locked="0"/>
    </xf>
    <xf numFmtId="0" fontId="17" fillId="3" borderId="15" xfId="0" applyFont="1" applyFill="1" applyBorder="1" applyAlignment="1" applyProtection="1">
      <alignment horizontal="right" vertical="center"/>
    </xf>
    <xf numFmtId="0" fontId="17" fillId="3" borderId="13" xfId="0" applyFont="1" applyFill="1" applyBorder="1" applyAlignment="1" applyProtection="1">
      <alignment horizontal="right" vertical="center"/>
    </xf>
    <xf numFmtId="0" fontId="17" fillId="0" borderId="47" xfId="0" applyFont="1" applyBorder="1" applyAlignment="1" applyProtection="1">
      <alignment horizontal="center"/>
    </xf>
    <xf numFmtId="0" fontId="17" fillId="0" borderId="12" xfId="0" applyFont="1" applyBorder="1" applyAlignment="1" applyProtection="1">
      <alignment horizontal="center"/>
    </xf>
    <xf numFmtId="0" fontId="17" fillId="0" borderId="13" xfId="0" applyFont="1" applyBorder="1" applyAlignment="1" applyProtection="1">
      <alignment horizontal="center"/>
    </xf>
    <xf numFmtId="0" fontId="16" fillId="3" borderId="15" xfId="0" applyFont="1" applyFill="1" applyBorder="1" applyAlignment="1" applyProtection="1">
      <alignment horizontal="center" vertical="center"/>
    </xf>
    <xf numFmtId="0" fontId="16" fillId="3" borderId="12" xfId="0" applyFont="1" applyFill="1" applyBorder="1" applyAlignment="1" applyProtection="1">
      <alignment horizontal="center" vertical="center"/>
    </xf>
    <xf numFmtId="0" fontId="16" fillId="3" borderId="13" xfId="0" applyFont="1" applyFill="1" applyBorder="1" applyAlignment="1" applyProtection="1">
      <alignment horizontal="center" vertical="center"/>
    </xf>
    <xf numFmtId="0" fontId="19" fillId="3" borderId="15" xfId="0" applyFont="1" applyFill="1" applyBorder="1" applyAlignment="1" applyProtection="1">
      <alignment horizontal="right" vertical="center"/>
    </xf>
    <xf numFmtId="0" fontId="19" fillId="3" borderId="12" xfId="0" applyFont="1" applyFill="1" applyBorder="1" applyAlignment="1" applyProtection="1">
      <alignment horizontal="right" vertical="center"/>
    </xf>
    <xf numFmtId="0" fontId="19" fillId="3" borderId="8" xfId="0" applyFont="1" applyFill="1" applyBorder="1" applyAlignment="1" applyProtection="1">
      <alignment horizontal="right" vertical="center"/>
    </xf>
    <xf numFmtId="0" fontId="19" fillId="3" borderId="12" xfId="0" applyFont="1" applyFill="1" applyBorder="1" applyAlignment="1" applyProtection="1">
      <alignment horizontal="center" vertical="center"/>
    </xf>
    <xf numFmtId="0" fontId="11" fillId="5" borderId="8" xfId="0" applyFont="1" applyFill="1" applyBorder="1" applyAlignment="1" applyProtection="1">
      <alignment horizontal="left"/>
    </xf>
    <xf numFmtId="0" fontId="13" fillId="3" borderId="8" xfId="0" applyFont="1" applyFill="1" applyBorder="1" applyAlignment="1" applyProtection="1">
      <alignment horizontal="center"/>
    </xf>
    <xf numFmtId="0" fontId="16" fillId="0" borderId="15" xfId="0" applyFont="1" applyBorder="1" applyAlignment="1" applyProtection="1">
      <alignment horizontal="center" vertical="center"/>
    </xf>
    <xf numFmtId="0" fontId="16" fillId="0" borderId="12" xfId="0" applyFont="1" applyBorder="1" applyAlignment="1" applyProtection="1">
      <alignment horizontal="center" vertical="center"/>
    </xf>
    <xf numFmtId="0" fontId="16" fillId="0" borderId="13" xfId="0" applyFont="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14" xfId="0" applyFont="1" applyFill="1" applyBorder="1" applyAlignment="1" applyProtection="1">
      <alignment horizontal="center" vertical="center"/>
    </xf>
    <xf numFmtId="0" fontId="13" fillId="3" borderId="11" xfId="0" applyFont="1" applyFill="1" applyBorder="1" applyAlignment="1" applyProtection="1">
      <alignment horizontal="center" vertical="center"/>
    </xf>
    <xf numFmtId="0" fontId="13" fillId="3" borderId="18" xfId="0" applyFont="1" applyFill="1" applyBorder="1" applyAlignment="1" applyProtection="1">
      <alignment horizontal="center" vertical="center"/>
    </xf>
    <xf numFmtId="1" fontId="13" fillId="3" borderId="48" xfId="0" applyNumberFormat="1" applyFont="1" applyFill="1" applyBorder="1" applyAlignment="1" applyProtection="1">
      <alignment horizontal="center" vertical="center" wrapText="1"/>
    </xf>
    <xf numFmtId="1" fontId="13" fillId="3" borderId="49" xfId="0" applyNumberFormat="1" applyFont="1" applyFill="1" applyBorder="1" applyAlignment="1" applyProtection="1">
      <alignment horizontal="center" vertical="center" wrapText="1"/>
    </xf>
    <xf numFmtId="1" fontId="13" fillId="3" borderId="19" xfId="0" applyNumberFormat="1" applyFont="1" applyFill="1" applyBorder="1" applyAlignment="1" applyProtection="1">
      <alignment horizontal="center" vertical="center" wrapText="1"/>
    </xf>
    <xf numFmtId="1" fontId="13" fillId="3" borderId="43" xfId="0" applyNumberFormat="1" applyFont="1" applyFill="1" applyBorder="1" applyAlignment="1" applyProtection="1">
      <alignment horizontal="center" vertical="center" wrapText="1"/>
    </xf>
    <xf numFmtId="1" fontId="13" fillId="3" borderId="19" xfId="0" applyNumberFormat="1" applyFont="1" applyFill="1" applyBorder="1" applyAlignment="1" applyProtection="1">
      <alignment horizontal="center" vertical="center"/>
    </xf>
    <xf numFmtId="1" fontId="13" fillId="3" borderId="43" xfId="0" applyNumberFormat="1" applyFont="1" applyFill="1" applyBorder="1" applyAlignment="1" applyProtection="1">
      <alignment horizontal="center" vertical="center"/>
    </xf>
    <xf numFmtId="1" fontId="13" fillId="3" borderId="9" xfId="0" applyNumberFormat="1" applyFont="1" applyFill="1" applyBorder="1" applyAlignment="1" applyProtection="1">
      <alignment horizontal="center" vertical="center"/>
    </xf>
    <xf numFmtId="1" fontId="13" fillId="3" borderId="14" xfId="0" applyNumberFormat="1" applyFont="1" applyFill="1" applyBorder="1" applyAlignment="1" applyProtection="1">
      <alignment horizontal="center" vertical="center"/>
    </xf>
    <xf numFmtId="1" fontId="13" fillId="3" borderId="11" xfId="0" applyNumberFormat="1" applyFont="1" applyFill="1" applyBorder="1" applyAlignment="1" applyProtection="1">
      <alignment horizontal="center" vertical="center"/>
    </xf>
    <xf numFmtId="1" fontId="13" fillId="3" borderId="18" xfId="0" applyNumberFormat="1" applyFont="1" applyFill="1" applyBorder="1" applyAlignment="1" applyProtection="1">
      <alignment horizontal="center" vertical="center"/>
    </xf>
    <xf numFmtId="1" fontId="13" fillId="3" borderId="50" xfId="0" applyNumberFormat="1" applyFont="1" applyFill="1" applyBorder="1" applyAlignment="1" applyProtection="1">
      <alignment horizontal="center" wrapText="1"/>
    </xf>
    <xf numFmtId="1" fontId="13" fillId="3" borderId="51" xfId="0" applyNumberFormat="1" applyFont="1" applyFill="1" applyBorder="1" applyAlignment="1" applyProtection="1">
      <alignment horizontal="center" wrapText="1"/>
    </xf>
    <xf numFmtId="9" fontId="17" fillId="0" borderId="15" xfId="1" applyFont="1" applyBorder="1" applyAlignment="1" applyProtection="1">
      <alignment horizontal="center" vertical="center"/>
      <protection locked="0"/>
    </xf>
    <xf numFmtId="9" fontId="17" fillId="0" borderId="13" xfId="1" applyFont="1" applyBorder="1" applyAlignment="1" applyProtection="1">
      <alignment horizontal="center" vertical="center"/>
      <protection locked="0"/>
    </xf>
    <xf numFmtId="0" fontId="17" fillId="0" borderId="15" xfId="0" applyFont="1" applyBorder="1" applyAlignment="1" applyProtection="1">
      <alignment horizontal="center" vertical="center"/>
    </xf>
    <xf numFmtId="0" fontId="17" fillId="0" borderId="13" xfId="0" applyFont="1" applyBorder="1" applyAlignment="1" applyProtection="1">
      <alignment horizontal="center" vertical="center"/>
    </xf>
    <xf numFmtId="0" fontId="13" fillId="0" borderId="11" xfId="0" applyFont="1" applyBorder="1" applyAlignment="1" applyProtection="1">
      <alignment horizontal="center"/>
    </xf>
    <xf numFmtId="0" fontId="13" fillId="0" borderId="7" xfId="0" applyFont="1" applyBorder="1" applyAlignment="1" applyProtection="1">
      <alignment horizontal="center"/>
    </xf>
    <xf numFmtId="0" fontId="13" fillId="0" borderId="7" xfId="0" applyFont="1" applyBorder="1" applyAlignment="1" applyProtection="1"/>
    <xf numFmtId="0" fontId="13" fillId="0" borderId="18" xfId="0" applyFont="1" applyBorder="1" applyAlignment="1" applyProtection="1"/>
    <xf numFmtId="0" fontId="17" fillId="0" borderId="9" xfId="0" applyFont="1" applyBorder="1" applyAlignment="1" applyProtection="1">
      <alignment vertical="center" wrapText="1"/>
      <protection locked="0"/>
    </xf>
    <xf numFmtId="0" fontId="17" fillId="0" borderId="10" xfId="0" applyFont="1" applyBorder="1" applyAlignment="1" applyProtection="1">
      <alignment vertical="center" wrapText="1"/>
      <protection locked="0"/>
    </xf>
    <xf numFmtId="0" fontId="17" fillId="0" borderId="14" xfId="0" applyFont="1" applyBorder="1" applyAlignment="1" applyProtection="1">
      <alignment vertical="center" wrapText="1"/>
      <protection locked="0"/>
    </xf>
    <xf numFmtId="0" fontId="11" fillId="4" borderId="8" xfId="0" applyFont="1" applyFill="1" applyBorder="1" applyAlignment="1" applyProtection="1">
      <alignment horizontal="left"/>
    </xf>
    <xf numFmtId="0" fontId="13" fillId="2" borderId="12" xfId="0" applyFont="1" applyFill="1" applyBorder="1" applyAlignment="1" applyProtection="1">
      <alignment horizontal="center"/>
    </xf>
    <xf numFmtId="0" fontId="13" fillId="2" borderId="13" xfId="0" applyFont="1" applyFill="1" applyBorder="1" applyAlignment="1" applyProtection="1">
      <alignment horizontal="center"/>
    </xf>
    <xf numFmtId="0" fontId="13" fillId="2" borderId="15" xfId="0" applyFont="1" applyFill="1" applyBorder="1" applyAlignment="1" applyProtection="1">
      <alignment horizontal="center"/>
    </xf>
    <xf numFmtId="0" fontId="13" fillId="0" borderId="15" xfId="0" applyFont="1" applyBorder="1" applyAlignment="1" applyProtection="1">
      <alignment vertical="center" wrapText="1"/>
      <protection locked="0"/>
    </xf>
    <xf numFmtId="0" fontId="16" fillId="3" borderId="15" xfId="0" applyFont="1" applyFill="1" applyBorder="1" applyAlignment="1" applyProtection="1">
      <alignment horizontal="right" vertical="center" wrapText="1"/>
    </xf>
    <xf numFmtId="0" fontId="16" fillId="3" borderId="13" xfId="0" applyFont="1" applyFill="1" applyBorder="1" applyAlignment="1" applyProtection="1">
      <alignment horizontal="right" vertical="center" wrapText="1"/>
    </xf>
    <xf numFmtId="44" fontId="16" fillId="0" borderId="15" xfId="0" applyNumberFormat="1" applyFont="1" applyBorder="1" applyAlignment="1" applyProtection="1">
      <alignment horizontal="center" vertical="center" wrapText="1"/>
    </xf>
    <xf numFmtId="44" fontId="16" fillId="0" borderId="13" xfId="0" applyNumberFormat="1" applyFont="1" applyBorder="1" applyAlignment="1" applyProtection="1">
      <alignment horizontal="center" vertical="center" wrapText="1"/>
    </xf>
    <xf numFmtId="0" fontId="16" fillId="0" borderId="15"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164" fontId="16" fillId="0" borderId="47" xfId="0" applyNumberFormat="1" applyFont="1" applyFill="1" applyBorder="1" applyAlignment="1" applyProtection="1">
      <alignment horizontal="center" vertical="center"/>
    </xf>
    <xf numFmtId="164" fontId="16" fillId="0" borderId="13" xfId="0" applyNumberFormat="1" applyFont="1" applyFill="1" applyBorder="1" applyAlignment="1" applyProtection="1">
      <alignment horizontal="center" vertical="center"/>
    </xf>
    <xf numFmtId="0" fontId="11" fillId="5" borderId="15" xfId="0" applyFont="1" applyFill="1" applyBorder="1" applyAlignment="1" applyProtection="1">
      <alignment horizontal="center" vertical="center"/>
    </xf>
    <xf numFmtId="0" fontId="11" fillId="5" borderId="12" xfId="0" applyFont="1" applyFill="1" applyBorder="1" applyAlignment="1" applyProtection="1">
      <alignment horizontal="center" vertical="center"/>
    </xf>
    <xf numFmtId="0" fontId="11" fillId="5" borderId="13" xfId="0" applyFont="1" applyFill="1" applyBorder="1" applyAlignment="1" applyProtection="1">
      <alignment horizontal="center" vertical="center"/>
    </xf>
    <xf numFmtId="0" fontId="19" fillId="0" borderId="15" xfId="0" applyFont="1" applyBorder="1" applyAlignment="1" applyProtection="1">
      <alignment vertical="center" wrapText="1"/>
      <protection locked="0"/>
    </xf>
    <xf numFmtId="0" fontId="19" fillId="0" borderId="12" xfId="0" applyFont="1" applyBorder="1" applyAlignment="1" applyProtection="1">
      <alignment vertical="center" wrapText="1"/>
      <protection locked="0"/>
    </xf>
    <xf numFmtId="0" fontId="19" fillId="0" borderId="13" xfId="0" applyFont="1" applyBorder="1" applyAlignment="1" applyProtection="1">
      <alignment vertical="center" wrapText="1"/>
      <protection locked="0"/>
    </xf>
    <xf numFmtId="0" fontId="11" fillId="4" borderId="15" xfId="0" applyFont="1" applyFill="1" applyBorder="1" applyAlignment="1" applyProtection="1">
      <alignment horizontal="left" vertical="center"/>
    </xf>
    <xf numFmtId="0" fontId="11" fillId="4" borderId="12" xfId="0" applyFont="1" applyFill="1" applyBorder="1" applyAlignment="1" applyProtection="1">
      <alignment horizontal="left" vertical="center"/>
    </xf>
    <xf numFmtId="0" fontId="11" fillId="4" borderId="13" xfId="0" applyFont="1" applyFill="1" applyBorder="1" applyAlignment="1" applyProtection="1">
      <alignment horizontal="left" vertical="center"/>
    </xf>
    <xf numFmtId="166" fontId="16" fillId="0" borderId="15" xfId="0" applyNumberFormat="1" applyFont="1" applyFill="1" applyBorder="1" applyAlignment="1" applyProtection="1">
      <alignment horizontal="center" vertical="center" wrapText="1"/>
      <protection locked="0"/>
    </xf>
    <xf numFmtId="166" fontId="16" fillId="0" borderId="13" xfId="0" applyNumberFormat="1" applyFont="1" applyFill="1" applyBorder="1" applyAlignment="1" applyProtection="1">
      <alignment horizontal="center" vertical="center" wrapText="1"/>
      <protection locked="0"/>
    </xf>
    <xf numFmtId="0" fontId="19" fillId="0" borderId="16" xfId="0" applyFont="1" applyBorder="1" applyAlignment="1" applyProtection="1">
      <alignment vertical="center" wrapText="1"/>
      <protection locked="0"/>
    </xf>
    <xf numFmtId="0" fontId="19" fillId="0" borderId="0" xfId="0" applyFont="1" applyBorder="1" applyAlignment="1" applyProtection="1">
      <alignment vertical="center" wrapText="1"/>
      <protection locked="0"/>
    </xf>
    <xf numFmtId="0" fontId="19" fillId="0" borderId="17" xfId="0" applyFont="1" applyBorder="1" applyAlignment="1" applyProtection="1">
      <alignment vertical="center" wrapText="1"/>
      <protection locked="0"/>
    </xf>
    <xf numFmtId="0" fontId="13" fillId="3" borderId="9" xfId="0" applyFont="1" applyFill="1" applyBorder="1" applyAlignment="1" applyProtection="1">
      <alignment horizontal="center"/>
    </xf>
    <xf numFmtId="0" fontId="13" fillId="3" borderId="10" xfId="0" applyFont="1" applyFill="1" applyBorder="1" applyAlignment="1" applyProtection="1">
      <alignment horizontal="center"/>
    </xf>
    <xf numFmtId="0" fontId="13" fillId="3" borderId="14" xfId="0" applyFont="1" applyFill="1" applyBorder="1" applyAlignment="1" applyProtection="1">
      <alignment horizontal="center"/>
    </xf>
    <xf numFmtId="0" fontId="20" fillId="0" borderId="0" xfId="0" applyFont="1" applyBorder="1" applyAlignment="1" applyProtection="1">
      <alignment horizontal="center" vertical="center" wrapText="1"/>
    </xf>
    <xf numFmtId="0" fontId="18" fillId="0" borderId="0" xfId="0" applyFont="1" applyBorder="1" applyAlignment="1" applyProtection="1">
      <alignment horizontal="center" vertical="center"/>
    </xf>
    <xf numFmtId="0" fontId="18" fillId="0" borderId="7" xfId="0" applyFont="1" applyBorder="1" applyAlignment="1" applyProtection="1">
      <alignment horizontal="center" vertical="center"/>
    </xf>
    <xf numFmtId="0" fontId="15" fillId="3" borderId="15" xfId="0" applyFont="1" applyFill="1" applyBorder="1" applyAlignment="1" applyProtection="1">
      <alignment horizontal="right" vertical="center"/>
    </xf>
    <xf numFmtId="0" fontId="15" fillId="3" borderId="13" xfId="0" applyFont="1" applyFill="1" applyBorder="1" applyAlignment="1" applyProtection="1">
      <alignment horizontal="right" vertical="center"/>
    </xf>
    <xf numFmtId="0" fontId="13" fillId="0" borderId="15" xfId="0" applyNumberFormat="1" applyFont="1" applyBorder="1" applyAlignment="1" applyProtection="1">
      <alignment horizontal="center" vertical="center"/>
      <protection locked="0"/>
    </xf>
    <xf numFmtId="0" fontId="13" fillId="0" borderId="13" xfId="0" applyNumberFormat="1" applyFont="1" applyBorder="1" applyAlignment="1" applyProtection="1">
      <alignment horizontal="center" vertical="center"/>
      <protection locked="0"/>
    </xf>
    <xf numFmtId="0" fontId="13" fillId="0" borderId="15" xfId="0" applyFont="1" applyBorder="1" applyAlignment="1" applyProtection="1">
      <alignment horizontal="center" vertical="center"/>
    </xf>
    <xf numFmtId="0" fontId="13" fillId="0" borderId="13" xfId="0" applyFont="1" applyBorder="1" applyAlignment="1" applyProtection="1">
      <alignment horizontal="center" vertical="center"/>
    </xf>
    <xf numFmtId="166" fontId="16" fillId="0" borderId="15" xfId="0" applyNumberFormat="1" applyFont="1" applyBorder="1" applyAlignment="1" applyProtection="1">
      <alignment horizontal="center" vertical="center"/>
    </xf>
    <xf numFmtId="166" fontId="16" fillId="0" borderId="13" xfId="0" applyNumberFormat="1" applyFont="1" applyBorder="1" applyAlignment="1" applyProtection="1">
      <alignment horizontal="center" vertical="center"/>
    </xf>
    <xf numFmtId="0" fontId="10" fillId="3" borderId="8" xfId="0" applyFont="1" applyFill="1" applyBorder="1" applyAlignment="1" applyProtection="1">
      <alignment horizontal="right" vertical="center"/>
    </xf>
    <xf numFmtId="0" fontId="17" fillId="0" borderId="15" xfId="0" applyFont="1" applyFill="1" applyBorder="1" applyAlignment="1" applyProtection="1">
      <alignment horizontal="left" vertical="center"/>
      <protection locked="0"/>
    </xf>
    <xf numFmtId="0" fontId="13" fillId="0" borderId="12" xfId="0" applyFont="1" applyFill="1" applyBorder="1" applyAlignment="1" applyProtection="1">
      <alignment horizontal="left" vertical="center"/>
      <protection locked="0"/>
    </xf>
    <xf numFmtId="0" fontId="17" fillId="0" borderId="12" xfId="0" applyFont="1" applyFill="1" applyBorder="1" applyAlignment="1" applyProtection="1">
      <alignment horizontal="left" vertical="center"/>
      <protection locked="0"/>
    </xf>
    <xf numFmtId="0" fontId="13" fillId="0" borderId="13" xfId="0" applyFont="1" applyFill="1" applyBorder="1" applyAlignment="1" applyProtection="1">
      <alignment horizontal="left" vertical="center"/>
      <protection locked="0"/>
    </xf>
    <xf numFmtId="0" fontId="19" fillId="3" borderId="9" xfId="0" applyFont="1" applyFill="1" applyBorder="1" applyAlignment="1" applyProtection="1">
      <alignment horizontal="right" vertical="center"/>
    </xf>
    <xf numFmtId="0" fontId="19" fillId="3" borderId="14" xfId="0" applyFont="1" applyFill="1" applyBorder="1" applyAlignment="1" applyProtection="1">
      <alignment horizontal="right" vertical="center"/>
    </xf>
    <xf numFmtId="0" fontId="13" fillId="0" borderId="12" xfId="0" applyFont="1" applyBorder="1" applyAlignment="1" applyProtection="1">
      <alignment vertical="center" wrapText="1"/>
      <protection locked="0"/>
    </xf>
    <xf numFmtId="0" fontId="13" fillId="0" borderId="13" xfId="0" applyFont="1" applyBorder="1" applyAlignment="1" applyProtection="1">
      <alignment vertical="center" wrapText="1"/>
      <protection locked="0"/>
    </xf>
    <xf numFmtId="0" fontId="19" fillId="3" borderId="16" xfId="0" applyFont="1" applyFill="1" applyBorder="1" applyAlignment="1" applyProtection="1">
      <alignment horizontal="right" vertical="center" wrapText="1"/>
    </xf>
    <xf numFmtId="0" fontId="19" fillId="3" borderId="17" xfId="0" applyFont="1" applyFill="1" applyBorder="1" applyAlignment="1" applyProtection="1">
      <alignment horizontal="right" vertical="center" wrapText="1"/>
    </xf>
    <xf numFmtId="0" fontId="19" fillId="3" borderId="13" xfId="0" applyFont="1" applyFill="1" applyBorder="1" applyAlignment="1" applyProtection="1">
      <alignment horizontal="right" vertical="center" wrapText="1"/>
    </xf>
    <xf numFmtId="0" fontId="10" fillId="0" borderId="15" xfId="0" applyFont="1" applyBorder="1" applyAlignment="1" applyProtection="1">
      <alignment horizontal="left" vertical="center"/>
      <protection locked="0"/>
    </xf>
    <xf numFmtId="0" fontId="19" fillId="0" borderId="12" xfId="0" applyFont="1" applyBorder="1" applyAlignment="1" applyProtection="1">
      <alignment horizontal="left" vertical="center"/>
      <protection locked="0"/>
    </xf>
    <xf numFmtId="0" fontId="19" fillId="0" borderId="13" xfId="0" applyFont="1" applyBorder="1" applyAlignment="1" applyProtection="1">
      <alignment horizontal="left" vertical="center"/>
      <protection locked="0"/>
    </xf>
    <xf numFmtId="0" fontId="17" fillId="0" borderId="15"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7" fillId="0" borderId="15" xfId="0" applyFont="1" applyBorder="1" applyAlignment="1" applyProtection="1">
      <alignment horizontal="left"/>
      <protection locked="0"/>
    </xf>
    <xf numFmtId="0" fontId="13" fillId="0" borderId="12" xfId="0" applyFont="1" applyBorder="1" applyAlignment="1" applyProtection="1">
      <alignment horizontal="left"/>
      <protection locked="0"/>
    </xf>
    <xf numFmtId="0" fontId="13" fillId="0" borderId="13" xfId="0" applyFont="1" applyBorder="1" applyAlignment="1" applyProtection="1">
      <alignment horizontal="left"/>
      <protection locked="0"/>
    </xf>
    <xf numFmtId="0" fontId="19" fillId="3" borderId="10" xfId="0" applyFont="1" applyFill="1" applyBorder="1" applyAlignment="1" applyProtection="1">
      <alignment horizontal="right" vertical="center"/>
    </xf>
    <xf numFmtId="0" fontId="19" fillId="3" borderId="16" xfId="0" applyFont="1" applyFill="1" applyBorder="1" applyAlignment="1" applyProtection="1">
      <alignment horizontal="right" vertical="center"/>
    </xf>
    <xf numFmtId="0" fontId="19" fillId="3" borderId="0" xfId="0" applyFont="1" applyFill="1" applyBorder="1" applyAlignment="1" applyProtection="1">
      <alignment horizontal="right" vertical="center"/>
    </xf>
    <xf numFmtId="0" fontId="19" fillId="3" borderId="11" xfId="0" applyFont="1" applyFill="1" applyBorder="1" applyAlignment="1" applyProtection="1">
      <alignment horizontal="right" vertical="center"/>
    </xf>
    <xf numFmtId="0" fontId="19" fillId="3" borderId="7" xfId="0" applyFont="1" applyFill="1" applyBorder="1" applyAlignment="1" applyProtection="1">
      <alignment horizontal="right" vertical="center"/>
    </xf>
    <xf numFmtId="0" fontId="19" fillId="0" borderId="10" xfId="0" applyFont="1" applyBorder="1" applyAlignment="1" applyProtection="1">
      <alignment vertical="center" wrapText="1"/>
      <protection locked="0"/>
    </xf>
    <xf numFmtId="0" fontId="19" fillId="0" borderId="14" xfId="0" applyFont="1" applyBorder="1" applyAlignment="1" applyProtection="1">
      <alignment vertical="center" wrapText="1"/>
      <protection locked="0"/>
    </xf>
    <xf numFmtId="0" fontId="19" fillId="0" borderId="7" xfId="0" applyFont="1" applyBorder="1" applyAlignment="1" applyProtection="1">
      <alignment vertical="center" wrapText="1"/>
      <protection locked="0"/>
    </xf>
    <xf numFmtId="0" fontId="19" fillId="0" borderId="18" xfId="0" applyFont="1" applyBorder="1" applyAlignment="1" applyProtection="1">
      <alignment vertical="center" wrapText="1"/>
      <protection locked="0"/>
    </xf>
    <xf numFmtId="0" fontId="19" fillId="0" borderId="10" xfId="0" applyFont="1" applyBorder="1" applyAlignment="1" applyProtection="1">
      <alignment horizontal="left" vertical="center" wrapText="1"/>
      <protection locked="0"/>
    </xf>
    <xf numFmtId="0" fontId="19" fillId="0" borderId="14"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19" fillId="0" borderId="18" xfId="0" applyFont="1" applyBorder="1" applyAlignment="1" applyProtection="1">
      <alignment horizontal="left" vertical="center" wrapText="1"/>
      <protection locked="0"/>
    </xf>
    <xf numFmtId="0" fontId="15" fillId="5" borderId="45" xfId="0" applyFont="1" applyFill="1" applyBorder="1" applyAlignment="1" applyProtection="1">
      <alignment horizontal="center" vertical="center"/>
    </xf>
    <xf numFmtId="0" fontId="15" fillId="5" borderId="12" xfId="0" applyFont="1" applyFill="1" applyBorder="1" applyAlignment="1" applyProtection="1">
      <alignment horizontal="center" vertical="center"/>
    </xf>
    <xf numFmtId="0" fontId="15" fillId="5" borderId="44" xfId="0" applyFont="1" applyFill="1" applyBorder="1" applyAlignment="1" applyProtection="1">
      <alignment horizontal="center" vertical="center"/>
    </xf>
    <xf numFmtId="0" fontId="15" fillId="5" borderId="13" xfId="0" applyFont="1" applyFill="1" applyBorder="1" applyAlignment="1" applyProtection="1">
      <alignment horizontal="center" vertical="center"/>
    </xf>
    <xf numFmtId="0" fontId="13" fillId="0" borderId="9" xfId="0" applyFont="1" applyBorder="1" applyAlignment="1" applyProtection="1">
      <alignment vertical="center" wrapText="1"/>
      <protection locked="0"/>
    </xf>
    <xf numFmtId="0" fontId="16" fillId="5" borderId="15" xfId="0" applyFont="1" applyFill="1" applyBorder="1" applyAlignment="1">
      <alignment horizontal="center" vertical="center"/>
    </xf>
    <xf numFmtId="0" fontId="16" fillId="5" borderId="12" xfId="0" applyFont="1" applyFill="1" applyBorder="1" applyAlignment="1">
      <alignment horizontal="center" vertical="center"/>
    </xf>
    <xf numFmtId="0" fontId="16" fillId="5" borderId="13" xfId="0" applyFont="1" applyFill="1" applyBorder="1" applyAlignment="1">
      <alignment horizontal="center" vertical="center"/>
    </xf>
    <xf numFmtId="0" fontId="6" fillId="0" borderId="15" xfId="0" applyFont="1" applyBorder="1" applyAlignment="1">
      <alignment horizontal="left" vertical="center" wrapText="1"/>
    </xf>
    <xf numFmtId="0" fontId="6" fillId="0" borderId="13" xfId="0" applyFont="1" applyBorder="1" applyAlignment="1">
      <alignment horizontal="left" vertical="center" wrapText="1"/>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33" fillId="0" borderId="15" xfId="0" applyFont="1" applyBorder="1" applyAlignment="1">
      <alignment horizontal="left" vertical="center" wrapText="1"/>
    </xf>
    <xf numFmtId="0" fontId="33" fillId="0" borderId="12" xfId="0" applyFont="1" applyBorder="1" applyAlignment="1">
      <alignment horizontal="left" vertical="center" wrapText="1"/>
    </xf>
    <xf numFmtId="0" fontId="33" fillId="0" borderId="13" xfId="0" applyFont="1" applyBorder="1" applyAlignment="1">
      <alignment horizontal="left" vertical="center" wrapText="1"/>
    </xf>
    <xf numFmtId="0" fontId="6" fillId="0" borderId="12" xfId="0" applyFont="1" applyBorder="1" applyAlignment="1">
      <alignment horizontal="left" vertical="center" wrapText="1"/>
    </xf>
    <xf numFmtId="0" fontId="31" fillId="7" borderId="0" xfId="0" applyFont="1" applyFill="1" applyAlignment="1">
      <alignment horizontal="center"/>
    </xf>
    <xf numFmtId="0" fontId="32" fillId="7" borderId="0" xfId="0" applyFont="1" applyFill="1" applyBorder="1" applyAlignment="1">
      <alignment horizontal="center" vertical="center" wrapText="1"/>
    </xf>
    <xf numFmtId="0" fontId="6" fillId="0" borderId="15" xfId="0" applyFont="1" applyBorder="1" applyAlignment="1">
      <alignment horizontal="left" vertical="center"/>
    </xf>
    <xf numFmtId="0" fontId="32" fillId="7" borderId="12" xfId="0" applyFont="1" applyFill="1" applyBorder="1" applyAlignment="1">
      <alignment horizontal="center" vertical="center" wrapText="1"/>
    </xf>
    <xf numFmtId="0" fontId="16" fillId="0" borderId="1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6" fillId="0" borderId="0" xfId="0" applyFont="1" applyFill="1" applyBorder="1" applyAlignment="1" applyProtection="1">
      <alignment vertical="center" wrapText="1"/>
    </xf>
  </cellXfs>
  <cellStyles count="202">
    <cellStyle name="Hipervínculo" xfId="200" builtinId="8" hidden="1"/>
    <cellStyle name="Hipervínculo" xfId="146" builtinId="8" hidden="1"/>
    <cellStyle name="Hipervínculo" xfId="74" builtinId="8" hidden="1"/>
    <cellStyle name="Hipervínculo" xfId="164" builtinId="8" hidden="1"/>
    <cellStyle name="Hipervínculo" xfId="24" builtinId="8" hidden="1"/>
    <cellStyle name="Hipervínculo" xfId="116" builtinId="8" hidden="1"/>
    <cellStyle name="Hipervínculo" xfId="136" builtinId="8" hidden="1"/>
    <cellStyle name="Hipervínculo" xfId="104" builtinId="8" hidden="1"/>
    <cellStyle name="Hipervínculo" xfId="102" builtinId="8" hidden="1"/>
    <cellStyle name="Hipervínculo" xfId="62" builtinId="8" hidden="1"/>
    <cellStyle name="Hipervínculo" xfId="128" builtinId="8" hidden="1"/>
    <cellStyle name="Hipervínculo" xfId="198" builtinId="8" hidden="1"/>
    <cellStyle name="Hipervínculo" xfId="12" builtinId="8" hidden="1"/>
    <cellStyle name="Hipervínculo" xfId="28" builtinId="8" hidden="1"/>
    <cellStyle name="Hipervínculo" xfId="22" builtinId="8" hidden="1"/>
    <cellStyle name="Hipervínculo" xfId="52" builtinId="8" hidden="1"/>
    <cellStyle name="Hipervínculo" xfId="182" builtinId="8" hidden="1"/>
    <cellStyle name="Hipervínculo" xfId="124" builtinId="8" hidden="1"/>
    <cellStyle name="Hipervínculo" xfId="60" builtinId="8" hidden="1"/>
    <cellStyle name="Hipervínculo" xfId="48" builtinId="8" hidden="1"/>
    <cellStyle name="Hipervínculo" xfId="178" builtinId="8" hidden="1"/>
    <cellStyle name="Hipervínculo" xfId="8" builtinId="8" hidden="1"/>
    <cellStyle name="Hipervínculo" xfId="14" builtinId="8" hidden="1"/>
    <cellStyle name="Hipervínculo" xfId="154" builtinId="8" hidden="1"/>
    <cellStyle name="Hipervínculo" xfId="150" builtinId="8" hidden="1"/>
    <cellStyle name="Hipervínculo" xfId="152" builtinId="8" hidden="1"/>
    <cellStyle name="Hipervínculo" xfId="54" builtinId="8" hidden="1"/>
    <cellStyle name="Hipervínculo" xfId="86" builtinId="8" hidden="1"/>
    <cellStyle name="Hipervínculo" xfId="144" builtinId="8" hidden="1"/>
    <cellStyle name="Hipervínculo" xfId="140" builtinId="8" hidden="1"/>
    <cellStyle name="Hipervínculo" xfId="110" builtinId="8" hidden="1"/>
    <cellStyle name="Hipervínculo" xfId="148" builtinId="8" hidden="1"/>
    <cellStyle name="Hipervínculo" xfId="158" builtinId="8" hidden="1"/>
    <cellStyle name="Hipervínculo" xfId="2" builtinId="8" hidden="1"/>
    <cellStyle name="Hipervínculo" xfId="16" builtinId="8" hidden="1"/>
    <cellStyle name="Hipervínculo" xfId="34" builtinId="8" hidden="1"/>
    <cellStyle name="Hipervínculo" xfId="84" builtinId="8" hidden="1"/>
    <cellStyle name="Hipervínculo" xfId="190" builtinId="8" hidden="1"/>
    <cellStyle name="Hipervínculo" xfId="100" builtinId="8" hidden="1"/>
    <cellStyle name="Hipervínculo" xfId="58" builtinId="8" hidden="1"/>
    <cellStyle name="Hipervínculo" xfId="64" builtinId="8" hidden="1"/>
    <cellStyle name="Hipervínculo" xfId="112" builtinId="8" hidden="1"/>
    <cellStyle name="Hipervínculo" xfId="176" builtinId="8" hidden="1"/>
    <cellStyle name="Hipervínculo" xfId="106" builtinId="8" hidden="1"/>
    <cellStyle name="Hipervínculo" xfId="122" builtinId="8" hidden="1"/>
    <cellStyle name="Hipervínculo" xfId="66" builtinId="8" hidden="1"/>
    <cellStyle name="Hipervínculo" xfId="46" builtinId="8" hidden="1"/>
    <cellStyle name="Hipervínculo" xfId="130" builtinId="8" hidden="1"/>
    <cellStyle name="Hipervínculo" xfId="98" builtinId="8" hidden="1"/>
    <cellStyle name="Hipervínculo" xfId="134" builtinId="8" hidden="1"/>
    <cellStyle name="Hipervínculo" xfId="76" builtinId="8" hidden="1"/>
    <cellStyle name="Hipervínculo" xfId="188" builtinId="8" hidden="1"/>
    <cellStyle name="Hipervínculo" xfId="162" builtinId="8" hidden="1"/>
    <cellStyle name="Hipervínculo" xfId="82" builtinId="8" hidden="1"/>
    <cellStyle name="Hipervínculo" xfId="194" builtinId="8" hidden="1"/>
    <cellStyle name="Hipervínculo" xfId="4" builtinId="8" hidden="1"/>
    <cellStyle name="Hipervínculo" xfId="72" builtinId="8" hidden="1"/>
    <cellStyle name="Hipervínculo" xfId="88" builtinId="8" hidden="1"/>
    <cellStyle name="Hipervínculo" xfId="6" builtinId="8" hidden="1"/>
    <cellStyle name="Hipervínculo" xfId="120" builtinId="8" hidden="1"/>
    <cellStyle name="Hipervínculo" xfId="174" builtinId="8" hidden="1"/>
    <cellStyle name="Hipervínculo" xfId="108" builtinId="8" hidden="1"/>
    <cellStyle name="Hipervínculo" xfId="56" builtinId="8" hidden="1"/>
    <cellStyle name="Hipervínculo" xfId="168" builtinId="8" hidden="1"/>
    <cellStyle name="Hipervínculo" xfId="18" builtinId="8" hidden="1"/>
    <cellStyle name="Hipervínculo" xfId="10" builtinId="8" hidden="1"/>
    <cellStyle name="Hipervínculo" xfId="186" builtinId="8" hidden="1"/>
    <cellStyle name="Hipervínculo" xfId="90" builtinId="8" hidden="1"/>
    <cellStyle name="Hipervínculo" xfId="70" builtinId="8" hidden="1"/>
    <cellStyle name="Hipervínculo" xfId="184" builtinId="8" hidden="1"/>
    <cellStyle name="Hipervínculo" xfId="142" builtinId="8" hidden="1"/>
    <cellStyle name="Hipervínculo" xfId="160" builtinId="8" hidden="1"/>
    <cellStyle name="Hipervínculo" xfId="78" builtinId="8" hidden="1"/>
    <cellStyle name="Hipervínculo" xfId="30" builtinId="8" hidden="1"/>
    <cellStyle name="Hipervínculo" xfId="156" builtinId="8" hidden="1"/>
    <cellStyle name="Hipervínculo" xfId="80" builtinId="8" hidden="1"/>
    <cellStyle name="Hipervínculo" xfId="196" builtinId="8" hidden="1"/>
    <cellStyle name="Hipervínculo" xfId="92" builtinId="8" hidden="1"/>
    <cellStyle name="Hipervínculo" xfId="94" builtinId="8" hidden="1"/>
    <cellStyle name="Hipervínculo" xfId="44" builtinId="8" hidden="1"/>
    <cellStyle name="Hipervínculo" xfId="126" builtinId="8" hidden="1"/>
    <cellStyle name="Hipervínculo" xfId="40" builtinId="8" hidden="1"/>
    <cellStyle name="Hipervínculo" xfId="38" builtinId="8" hidden="1"/>
    <cellStyle name="Hipervínculo" xfId="42" builtinId="8" hidden="1"/>
    <cellStyle name="Hipervínculo" xfId="114" builtinId="8" hidden="1"/>
    <cellStyle name="Hipervínculo" xfId="172" builtinId="8" hidden="1"/>
    <cellStyle name="Hipervínculo" xfId="192" builtinId="8" hidden="1"/>
    <cellStyle name="Hipervínculo" xfId="166" builtinId="8" hidden="1"/>
    <cellStyle name="Hipervínculo" xfId="180" builtinId="8" hidden="1"/>
    <cellStyle name="Hipervínculo" xfId="32" builtinId="8" hidden="1"/>
    <cellStyle name="Hipervínculo" xfId="138" builtinId="8" hidden="1"/>
    <cellStyle name="Hipervínculo" xfId="26" builtinId="8" hidden="1"/>
    <cellStyle name="Hipervínculo" xfId="20" builtinId="8" hidden="1"/>
    <cellStyle name="Hipervínculo" xfId="118" builtinId="8" hidden="1"/>
    <cellStyle name="Hipervínculo" xfId="170" builtinId="8" hidden="1"/>
    <cellStyle name="Hipervínculo" xfId="36" builtinId="8" hidden="1"/>
    <cellStyle name="Hipervínculo" xfId="132" builtinId="8" hidden="1"/>
    <cellStyle name="Hipervínculo" xfId="50" builtinId="8" hidden="1"/>
    <cellStyle name="Hipervínculo" xfId="96" builtinId="8" hidden="1"/>
    <cellStyle name="Hipervínculo" xfId="68" builtinId="8" hidden="1"/>
    <cellStyle name="Hipervínculo visitado" xfId="123" builtinId="9" hidden="1"/>
    <cellStyle name="Hipervínculo visitado" xfId="201" builtinId="9" hidden="1"/>
    <cellStyle name="Hipervínculo visitado" xfId="29" builtinId="9" hidden="1"/>
    <cellStyle name="Hipervínculo visitado" xfId="87" builtinId="9" hidden="1"/>
    <cellStyle name="Hipervínculo visitado" xfId="145" builtinId="9" hidden="1"/>
    <cellStyle name="Hipervínculo visitado" xfId="107" builtinId="9" hidden="1"/>
    <cellStyle name="Hipervínculo visitado" xfId="105" builtinId="9" hidden="1"/>
    <cellStyle name="Hipervínculo visitado" xfId="121" builtinId="9" hidden="1"/>
    <cellStyle name="Hipervínculo visitado" xfId="19" builtinId="9" hidden="1"/>
    <cellStyle name="Hipervínculo visitado" xfId="59" builtinId="9" hidden="1"/>
    <cellStyle name="Hipervínculo visitado" xfId="143" builtinId="9" hidden="1"/>
    <cellStyle name="Hipervínculo visitado" xfId="111" builtinId="9" hidden="1"/>
    <cellStyle name="Hipervínculo visitado" xfId="151" builtinId="9" hidden="1"/>
    <cellStyle name="Hipervínculo visitado" xfId="183" builtinId="9" hidden="1"/>
    <cellStyle name="Hipervínculo visitado" xfId="35" builtinId="9" hidden="1"/>
    <cellStyle name="Hipervínculo visitado" xfId="31" builtinId="9" hidden="1"/>
    <cellStyle name="Hipervínculo visitado" xfId="69" builtinId="9" hidden="1"/>
    <cellStyle name="Hipervínculo visitado" xfId="83" builtinId="9" hidden="1"/>
    <cellStyle name="Hipervínculo visitado" xfId="55" builtinId="9" hidden="1"/>
    <cellStyle name="Hipervínculo visitado" xfId="39" builtinId="9" hidden="1"/>
    <cellStyle name="Hipervínculo visitado" xfId="185" builtinId="9" hidden="1"/>
    <cellStyle name="Hipervínculo visitado" xfId="157" builtinId="9" hidden="1"/>
    <cellStyle name="Hipervínculo visitado" xfId="135" builtinId="9" hidden="1"/>
    <cellStyle name="Hipervínculo visitado" xfId="195" builtinId="9" hidden="1"/>
    <cellStyle name="Hipervínculo visitado" xfId="137" builtinId="9" hidden="1"/>
    <cellStyle name="Hipervínculo visitado" xfId="147" builtinId="9" hidden="1"/>
    <cellStyle name="Hipervínculo visitado" xfId="21" builtinId="9" hidden="1"/>
    <cellStyle name="Hipervínculo visitado" xfId="61" builtinId="9" hidden="1"/>
    <cellStyle name="Hipervínculo visitado" xfId="57" builtinId="9" hidden="1"/>
    <cellStyle name="Hipervínculo visitado" xfId="33" builtinId="9" hidden="1"/>
    <cellStyle name="Hipervínculo visitado" xfId="17" builtinId="9" hidden="1"/>
    <cellStyle name="Hipervínculo visitado" xfId="9" builtinId="9" hidden="1"/>
    <cellStyle name="Hipervínculo visitado" xfId="71" builtinId="9" hidden="1"/>
    <cellStyle name="Hipervínculo visitado" xfId="67" builtinId="9" hidden="1"/>
    <cellStyle name="Hipervínculo visitado" xfId="41" builtinId="9" hidden="1"/>
    <cellStyle name="Hipervínculo visitado" xfId="11" builtinId="9" hidden="1"/>
    <cellStyle name="Hipervínculo visitado" xfId="117" builtinId="9" hidden="1"/>
    <cellStyle name="Hipervínculo visitado" xfId="191" builtinId="9" hidden="1"/>
    <cellStyle name="Hipervínculo visitado" xfId="171" builtinId="9" hidden="1"/>
    <cellStyle name="Hipervínculo visitado" xfId="93" builtinId="9" hidden="1"/>
    <cellStyle name="Hipervínculo visitado" xfId="97" builtinId="9" hidden="1"/>
    <cellStyle name="Hipervínculo visitado" xfId="173" builtinId="9" hidden="1"/>
    <cellStyle name="Hipervínculo visitado" xfId="155" builtinId="9" hidden="1"/>
    <cellStyle name="Hipervínculo visitado" xfId="189" builtinId="9" hidden="1"/>
    <cellStyle name="Hipervínculo visitado" xfId="49" builtinId="9" hidden="1"/>
    <cellStyle name="Hipervínculo visitado" xfId="3" builtinId="9" hidden="1"/>
    <cellStyle name="Hipervínculo visitado" xfId="95" builtinId="9" hidden="1"/>
    <cellStyle name="Hipervínculo visitado" xfId="125" builtinId="9" hidden="1"/>
    <cellStyle name="Hipervínculo visitado" xfId="199" builtinId="9" hidden="1"/>
    <cellStyle name="Hipervínculo visitado" xfId="75" builtinId="9" hidden="1"/>
    <cellStyle name="Hipervínculo visitado" xfId="79" builtinId="9" hidden="1"/>
    <cellStyle name="Hipervínculo visitado" xfId="119" builtinId="9" hidden="1"/>
    <cellStyle name="Hipervínculo visitado" xfId="127" builtinId="9" hidden="1"/>
    <cellStyle name="Hipervínculo visitado" xfId="47" builtinId="9" hidden="1"/>
    <cellStyle name="Hipervínculo visitado" xfId="149" builtinId="9" hidden="1"/>
    <cellStyle name="Hipervínculo visitado" xfId="113" builtinId="9" hidden="1"/>
    <cellStyle name="Hipervínculo visitado" xfId="165" builtinId="9" hidden="1"/>
    <cellStyle name="Hipervínculo visitado" xfId="73" builtinId="9" hidden="1"/>
    <cellStyle name="Hipervínculo visitado" xfId="53" builtinId="9" hidden="1"/>
    <cellStyle name="Hipervínculo visitado" xfId="103" builtinId="9" hidden="1"/>
    <cellStyle name="Hipervínculo visitado" xfId="81" builtinId="9" hidden="1"/>
    <cellStyle name="Hipervínculo visitado" xfId="37" builtinId="9" hidden="1"/>
    <cellStyle name="Hipervínculo visitado" xfId="45" builtinId="9" hidden="1"/>
    <cellStyle name="Hipervínculo visitado" xfId="133" builtinId="9" hidden="1"/>
    <cellStyle name="Hipervínculo visitado" xfId="129" builtinId="9" hidden="1"/>
    <cellStyle name="Hipervínculo visitado" xfId="179" builtinId="9" hidden="1"/>
    <cellStyle name="Hipervínculo visitado" xfId="193" builtinId="9" hidden="1"/>
    <cellStyle name="Hipervínculo visitado" xfId="197" builtinId="9" hidden="1"/>
    <cellStyle name="Hipervínculo visitado" xfId="161" builtinId="9" hidden="1"/>
    <cellStyle name="Hipervínculo visitado" xfId="139" builtinId="9" hidden="1"/>
    <cellStyle name="Hipervínculo visitado" xfId="187" builtinId="9" hidden="1"/>
    <cellStyle name="Hipervínculo visitado" xfId="23" builtinId="9" hidden="1"/>
    <cellStyle name="Hipervínculo visitado" xfId="89" builtinId="9" hidden="1"/>
    <cellStyle name="Hipervínculo visitado" xfId="63" builtinId="9" hidden="1"/>
    <cellStyle name="Hipervínculo visitado" xfId="5" builtinId="9" hidden="1"/>
    <cellStyle name="Hipervínculo visitado" xfId="7" builtinId="9" hidden="1"/>
    <cellStyle name="Hipervínculo visitado" xfId="65" builtinId="9" hidden="1"/>
    <cellStyle name="Hipervínculo visitado" xfId="77" builtinId="9" hidden="1"/>
    <cellStyle name="Hipervínculo visitado" xfId="51" builtinId="9" hidden="1"/>
    <cellStyle name="Hipervínculo visitado" xfId="115" builtinId="9" hidden="1"/>
    <cellStyle name="Hipervínculo visitado" xfId="169" builtinId="9" hidden="1"/>
    <cellStyle name="Hipervínculo visitado" xfId="163" builtinId="9" hidden="1"/>
    <cellStyle name="Hipervínculo visitado" xfId="167" builtinId="9" hidden="1"/>
    <cellStyle name="Hipervínculo visitado" xfId="131" builtinId="9" hidden="1"/>
    <cellStyle name="Hipervínculo visitado" xfId="109" builtinId="9" hidden="1"/>
    <cellStyle name="Hipervínculo visitado" xfId="99" builtinId="9" hidden="1"/>
    <cellStyle name="Hipervínculo visitado" xfId="91" builtinId="9" hidden="1"/>
    <cellStyle name="Hipervínculo visitado" xfId="181" builtinId="9" hidden="1"/>
    <cellStyle name="Hipervínculo visitado" xfId="177" builtinId="9" hidden="1"/>
    <cellStyle name="Hipervínculo visitado" xfId="141" builtinId="9" hidden="1"/>
    <cellStyle name="Hipervínculo visitado" xfId="153" builtinId="9" hidden="1"/>
    <cellStyle name="Hipervínculo visitado" xfId="101" builtinId="9" hidden="1"/>
    <cellStyle name="Hipervínculo visitado" xfId="43" builtinId="9" hidden="1"/>
    <cellStyle name="Hipervínculo visitado" xfId="15" builtinId="9" hidden="1"/>
    <cellStyle name="Hipervínculo visitado" xfId="13" builtinId="9" hidden="1"/>
    <cellStyle name="Hipervínculo visitado" xfId="25" builtinId="9" hidden="1"/>
    <cellStyle name="Hipervínculo visitado" xfId="175" builtinId="9" hidden="1"/>
    <cellStyle name="Hipervínculo visitado" xfId="159" builtinId="9" hidden="1"/>
    <cellStyle name="Hipervínculo visitado" xfId="85" builtinId="9" hidden="1"/>
    <cellStyle name="Hipervínculo visitado" xfId="27" builtinId="9" hidden="1"/>
    <cellStyle name="Normal" xfId="0" builtinId="0"/>
    <cellStyle name="Porcentaje" xfId="1" builtinId="5"/>
  </cellStyles>
  <dxfs count="4">
    <dxf>
      <font>
        <color auto="1"/>
      </font>
      <fill>
        <patternFill patternType="solid">
          <fgColor indexed="64"/>
          <bgColor theme="9"/>
        </patternFill>
      </fill>
    </dxf>
    <dxf>
      <font>
        <color auto="1"/>
      </font>
      <fill>
        <patternFill patternType="solid">
          <fgColor indexed="64"/>
          <bgColor rgb="FFFFFF00"/>
        </patternFill>
      </fill>
    </dxf>
    <dxf>
      <font>
        <color auto="1"/>
      </font>
      <fill>
        <patternFill patternType="solid">
          <fgColor indexed="64"/>
          <bgColor theme="7"/>
        </patternFill>
      </fill>
    </dxf>
    <dxf>
      <font>
        <color rgb="FF9C0006"/>
      </font>
      <fill>
        <patternFill patternType="solid">
          <fgColor indexed="64"/>
          <bgColor rgb="FFFF0000"/>
        </patternFill>
      </fill>
    </dxf>
  </dxfs>
  <tableStyles count="1" defaultTableStyle="TableStyleMedium2" defaultPivotStyle="PivotStyleLight16">
    <tableStyle name="MySqlDefault"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12702</xdr:colOff>
      <xdr:row>0</xdr:row>
      <xdr:rowOff>12700</xdr:rowOff>
    </xdr:from>
    <xdr:to>
      <xdr:col>2</xdr:col>
      <xdr:colOff>441542</xdr:colOff>
      <xdr:row>6</xdr:row>
      <xdr:rowOff>180975</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277" y="12700"/>
          <a:ext cx="1228940" cy="1216025"/>
        </a:xfrm>
        <a:prstGeom prst="rect">
          <a:avLst/>
        </a:prstGeom>
      </xdr:spPr>
    </xdr:pic>
    <xdr:clientData/>
  </xdr:twoCellAnchor>
  <xdr:twoCellAnchor editAs="oneCell">
    <xdr:from>
      <xdr:col>3</xdr:col>
      <xdr:colOff>901700</xdr:colOff>
      <xdr:row>56</xdr:row>
      <xdr:rowOff>12700</xdr:rowOff>
    </xdr:from>
    <xdr:to>
      <xdr:col>7</xdr:col>
      <xdr:colOff>742950</xdr:colOff>
      <xdr:row>62</xdr:row>
      <xdr:rowOff>25400</xdr:rowOff>
    </xdr:to>
    <xdr:pic>
      <xdr:nvPicPr>
        <xdr:cNvPr id="3" name="1 Imagen" descr="Riesgos.tif">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cstate="print"/>
        <a:stretch>
          <a:fillRect/>
        </a:stretch>
      </xdr:blipFill>
      <xdr:spPr>
        <a:xfrm>
          <a:off x="2730500" y="15087600"/>
          <a:ext cx="4178300" cy="11557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B2:P53"/>
  <sheetViews>
    <sheetView topLeftCell="C34" workbookViewId="0">
      <selection activeCell="D48" sqref="D48"/>
    </sheetView>
  </sheetViews>
  <sheetFormatPr baseColWidth="10" defaultColWidth="11.5" defaultRowHeight="15" x14ac:dyDescent="0.2"/>
  <cols>
    <col min="4" max="4" width="136.33203125" customWidth="1"/>
    <col min="7" max="7" width="35.1640625" customWidth="1"/>
  </cols>
  <sheetData>
    <row r="2" spans="2:16" x14ac:dyDescent="0.2">
      <c r="B2" s="18" t="s">
        <v>0</v>
      </c>
      <c r="C2" s="18"/>
      <c r="D2" s="18"/>
      <c r="E2" s="18"/>
      <c r="F2" s="18"/>
      <c r="G2" s="18"/>
      <c r="H2" s="18"/>
      <c r="I2" s="18"/>
      <c r="J2" s="18"/>
      <c r="K2" s="18"/>
      <c r="L2" s="18"/>
      <c r="M2" s="18"/>
      <c r="N2" s="18"/>
      <c r="O2" s="18"/>
      <c r="P2" s="18"/>
    </row>
    <row r="3" spans="2:16" x14ac:dyDescent="0.2">
      <c r="B3" s="18" t="s">
        <v>1</v>
      </c>
      <c r="C3" s="18"/>
      <c r="D3" s="18"/>
      <c r="E3" s="18"/>
      <c r="F3" s="18"/>
      <c r="G3" s="18"/>
      <c r="H3" s="18"/>
      <c r="I3" s="18"/>
      <c r="J3" s="18"/>
      <c r="K3" s="18"/>
      <c r="L3" s="18"/>
      <c r="M3" s="18"/>
      <c r="N3" s="18"/>
      <c r="O3" s="18"/>
      <c r="P3" s="18"/>
    </row>
    <row r="5" spans="2:16" x14ac:dyDescent="0.2">
      <c r="B5" s="18" t="s">
        <v>2</v>
      </c>
      <c r="C5" s="18"/>
      <c r="D5" s="18"/>
      <c r="E5" s="18"/>
      <c r="F5" s="18"/>
      <c r="G5" s="18"/>
      <c r="H5" s="18"/>
      <c r="I5" s="18"/>
      <c r="J5" s="18"/>
      <c r="K5" s="18"/>
      <c r="L5" s="18"/>
      <c r="M5" s="18"/>
      <c r="N5" s="18"/>
      <c r="O5" s="18"/>
      <c r="P5" s="18"/>
    </row>
    <row r="6" spans="2:16" x14ac:dyDescent="0.2">
      <c r="B6" s="18" t="s">
        <v>3</v>
      </c>
      <c r="C6" s="18"/>
      <c r="D6" s="18"/>
      <c r="E6" s="18"/>
      <c r="F6" s="18"/>
      <c r="G6" s="18"/>
      <c r="H6" s="18"/>
      <c r="I6" s="18"/>
      <c r="J6" s="18"/>
      <c r="K6" s="18"/>
      <c r="L6" s="18"/>
      <c r="M6" s="18"/>
      <c r="N6" s="18"/>
      <c r="O6" s="18"/>
      <c r="P6" s="18"/>
    </row>
    <row r="8" spans="2:16" x14ac:dyDescent="0.2">
      <c r="B8" s="18"/>
      <c r="C8" s="18"/>
      <c r="D8" s="139" t="s">
        <v>4</v>
      </c>
      <c r="E8" s="139"/>
      <c r="F8" s="18"/>
      <c r="G8" s="18"/>
      <c r="H8" s="18"/>
      <c r="I8" s="18"/>
      <c r="J8" s="18"/>
      <c r="K8" s="18"/>
      <c r="L8" s="18"/>
      <c r="M8" s="18"/>
      <c r="N8" s="18"/>
      <c r="O8" s="18"/>
      <c r="P8" s="18"/>
    </row>
    <row r="9" spans="2:16" x14ac:dyDescent="0.2">
      <c r="B9" s="18"/>
      <c r="C9" s="18"/>
      <c r="D9" s="14" t="s">
        <v>5</v>
      </c>
      <c r="E9" s="14"/>
      <c r="F9" s="14"/>
      <c r="G9" s="14"/>
      <c r="H9" s="14"/>
      <c r="I9" s="14"/>
      <c r="J9" s="14"/>
      <c r="K9" s="14"/>
      <c r="L9" s="14"/>
      <c r="M9" s="14"/>
      <c r="N9" s="14"/>
      <c r="O9" s="14"/>
      <c r="P9" s="14"/>
    </row>
    <row r="10" spans="2:16" x14ac:dyDescent="0.2">
      <c r="B10" s="18"/>
      <c r="C10" s="18"/>
      <c r="D10" s="20" t="s">
        <v>6</v>
      </c>
      <c r="E10" s="15"/>
      <c r="F10" s="15"/>
      <c r="G10" s="15"/>
      <c r="H10" s="15"/>
      <c r="I10" s="15"/>
      <c r="J10" s="15"/>
      <c r="K10" s="15"/>
      <c r="L10" s="15"/>
      <c r="M10" s="15"/>
      <c r="N10" s="15"/>
      <c r="O10" s="15"/>
      <c r="P10" s="98"/>
    </row>
    <row r="11" spans="2:16" x14ac:dyDescent="0.2">
      <c r="B11" s="18"/>
      <c r="C11" s="18"/>
      <c r="D11" s="21" t="s">
        <v>7</v>
      </c>
      <c r="E11" s="16"/>
      <c r="F11" s="16"/>
      <c r="G11" s="16"/>
      <c r="H11" s="16"/>
      <c r="I11" s="16"/>
      <c r="J11" s="16"/>
      <c r="K11" s="16"/>
      <c r="L11" s="16"/>
      <c r="M11" s="16"/>
      <c r="N11" s="16"/>
      <c r="O11" s="16"/>
      <c r="P11" s="16"/>
    </row>
    <row r="12" spans="2:16" x14ac:dyDescent="0.2">
      <c r="B12" s="18"/>
      <c r="C12" s="18"/>
      <c r="D12" s="20" t="s">
        <v>8</v>
      </c>
      <c r="E12" s="15"/>
      <c r="F12" s="15"/>
      <c r="G12" s="15"/>
      <c r="H12" s="15"/>
      <c r="I12" s="15"/>
      <c r="J12" s="15"/>
      <c r="K12" s="15"/>
      <c r="L12" s="15"/>
      <c r="M12" s="15"/>
      <c r="N12" s="15"/>
      <c r="O12" s="15"/>
      <c r="P12" s="98"/>
    </row>
    <row r="13" spans="2:16" x14ac:dyDescent="0.2">
      <c r="B13" s="18"/>
      <c r="C13" s="18"/>
      <c r="D13" s="20" t="s">
        <v>9</v>
      </c>
      <c r="E13" s="15"/>
      <c r="F13" s="15"/>
      <c r="G13" s="15"/>
      <c r="H13" s="15"/>
      <c r="I13" s="15"/>
      <c r="J13" s="15"/>
      <c r="K13" s="15"/>
      <c r="L13" s="15"/>
      <c r="M13" s="15"/>
      <c r="N13" s="15"/>
      <c r="O13" s="15"/>
      <c r="P13" s="98"/>
    </row>
    <row r="14" spans="2:16" x14ac:dyDescent="0.2">
      <c r="B14" s="18"/>
      <c r="C14" s="18"/>
      <c r="D14" s="20" t="s">
        <v>10</v>
      </c>
      <c r="E14" s="15"/>
      <c r="F14" s="15"/>
      <c r="G14" s="15"/>
      <c r="H14" s="15"/>
      <c r="I14" s="15"/>
      <c r="J14" s="15"/>
      <c r="K14" s="15"/>
      <c r="L14" s="15"/>
      <c r="M14" s="15"/>
      <c r="N14" s="15"/>
      <c r="O14" s="15"/>
      <c r="P14" s="98"/>
    </row>
    <row r="15" spans="2:16" x14ac:dyDescent="0.2">
      <c r="B15" s="18"/>
      <c r="C15" s="18"/>
      <c r="D15" s="20" t="s">
        <v>11</v>
      </c>
      <c r="E15" s="15"/>
      <c r="F15" s="15"/>
      <c r="G15" s="15"/>
      <c r="H15" s="15"/>
      <c r="I15" s="15"/>
      <c r="J15" s="15"/>
      <c r="K15" s="15"/>
      <c r="L15" s="15"/>
      <c r="M15" s="15"/>
      <c r="N15" s="15"/>
      <c r="O15" s="15"/>
      <c r="P15" s="98"/>
    </row>
    <row r="16" spans="2:16" x14ac:dyDescent="0.2">
      <c r="B16" s="18"/>
      <c r="C16" s="18"/>
      <c r="D16" s="20" t="s">
        <v>12</v>
      </c>
      <c r="E16" s="15"/>
      <c r="F16" s="15"/>
      <c r="G16" s="15"/>
      <c r="H16" s="15"/>
      <c r="I16" s="15"/>
      <c r="J16" s="15"/>
      <c r="K16" s="15"/>
      <c r="L16" s="15"/>
      <c r="M16" s="15"/>
      <c r="N16" s="15"/>
      <c r="O16" s="15"/>
      <c r="P16" s="98"/>
    </row>
    <row r="17" spans="4:16" x14ac:dyDescent="0.2">
      <c r="D17" s="20" t="s">
        <v>13</v>
      </c>
      <c r="E17" s="15"/>
      <c r="F17" s="15"/>
      <c r="G17" s="15"/>
      <c r="H17" s="15"/>
      <c r="I17" s="15"/>
      <c r="J17" s="15"/>
      <c r="K17" s="15"/>
      <c r="L17" s="15"/>
      <c r="M17" s="15"/>
      <c r="N17" s="15"/>
      <c r="O17" s="15"/>
      <c r="P17" s="98"/>
    </row>
    <row r="18" spans="4:16" x14ac:dyDescent="0.2">
      <c r="D18" s="20" t="s">
        <v>14</v>
      </c>
      <c r="E18" s="15"/>
      <c r="F18" s="15"/>
      <c r="G18" s="15"/>
      <c r="H18" s="15"/>
      <c r="I18" s="15"/>
      <c r="J18" s="15"/>
      <c r="K18" s="15"/>
      <c r="L18" s="15"/>
      <c r="M18" s="15"/>
      <c r="N18" s="15"/>
      <c r="O18" s="15"/>
      <c r="P18" s="98"/>
    </row>
    <row r="19" spans="4:16" x14ac:dyDescent="0.2">
      <c r="D19" s="20" t="s">
        <v>15</v>
      </c>
      <c r="E19" s="15"/>
      <c r="F19" s="15"/>
      <c r="G19" s="15"/>
      <c r="H19" s="15"/>
      <c r="I19" s="15"/>
      <c r="J19" s="15"/>
      <c r="K19" s="15"/>
      <c r="L19" s="15"/>
      <c r="M19" s="15"/>
      <c r="N19" s="15"/>
      <c r="O19" s="15"/>
      <c r="P19" s="98"/>
    </row>
    <row r="20" spans="4:16" x14ac:dyDescent="0.2">
      <c r="D20" s="20" t="s">
        <v>16</v>
      </c>
      <c r="E20" s="15"/>
      <c r="F20" s="15"/>
      <c r="G20" s="15"/>
      <c r="H20" s="15"/>
      <c r="I20" s="15"/>
      <c r="J20" s="15"/>
      <c r="K20" s="15"/>
      <c r="L20" s="15"/>
      <c r="M20" s="15"/>
      <c r="N20" s="15"/>
      <c r="O20" s="15"/>
      <c r="P20" s="98"/>
    </row>
    <row r="21" spans="4:16" s="4" customFormat="1" x14ac:dyDescent="0.2">
      <c r="D21" s="22" t="s">
        <v>17</v>
      </c>
      <c r="E21" s="17"/>
      <c r="F21" s="17"/>
      <c r="G21" s="17"/>
      <c r="H21" s="17"/>
      <c r="I21" s="17"/>
      <c r="J21" s="17"/>
      <c r="K21" s="17"/>
      <c r="L21" s="17"/>
      <c r="M21" s="17"/>
      <c r="N21" s="17"/>
      <c r="O21" s="17"/>
      <c r="P21" s="17"/>
    </row>
    <row r="22" spans="4:16" s="4" customFormat="1" x14ac:dyDescent="0.2">
      <c r="D22" s="22" t="s">
        <v>18</v>
      </c>
      <c r="E22" s="17"/>
      <c r="F22" s="17"/>
      <c r="G22" s="17"/>
      <c r="H22" s="17"/>
      <c r="I22" s="17"/>
      <c r="J22" s="17"/>
      <c r="K22" s="17"/>
      <c r="L22" s="17"/>
      <c r="M22" s="17"/>
      <c r="N22" s="17"/>
      <c r="O22" s="17"/>
      <c r="P22" s="17"/>
    </row>
    <row r="23" spans="4:16" s="4" customFormat="1" x14ac:dyDescent="0.2">
      <c r="D23" s="22" t="s">
        <v>19</v>
      </c>
      <c r="E23" s="17"/>
      <c r="F23" s="17"/>
      <c r="G23" s="17"/>
      <c r="H23" s="17"/>
      <c r="I23" s="17"/>
      <c r="J23" s="17"/>
      <c r="K23" s="17"/>
      <c r="L23" s="17"/>
      <c r="M23" s="17"/>
      <c r="N23" s="17"/>
      <c r="O23" s="17"/>
      <c r="P23" s="17"/>
    </row>
    <row r="24" spans="4:16" s="4" customFormat="1" ht="30" x14ac:dyDescent="0.2">
      <c r="D24" s="23" t="s">
        <v>20</v>
      </c>
      <c r="E24" s="17"/>
      <c r="F24" s="17"/>
      <c r="G24" s="17"/>
      <c r="H24" s="17"/>
      <c r="I24" s="17"/>
      <c r="J24" s="17"/>
      <c r="K24" s="17"/>
      <c r="L24" s="17"/>
      <c r="M24" s="17"/>
      <c r="N24" s="17"/>
      <c r="O24" s="17"/>
      <c r="P24" s="17"/>
    </row>
    <row r="26" spans="4:16" x14ac:dyDescent="0.2">
      <c r="D26" s="18" t="s">
        <v>21</v>
      </c>
      <c r="E26" s="18"/>
      <c r="F26" s="18"/>
      <c r="G26" s="138" t="s">
        <v>22</v>
      </c>
      <c r="H26" s="138"/>
      <c r="I26" s="18"/>
      <c r="J26" s="18"/>
      <c r="K26" s="18"/>
      <c r="L26" s="18"/>
      <c r="M26" s="18"/>
      <c r="N26" s="18"/>
      <c r="O26" s="18"/>
      <c r="P26" s="18"/>
    </row>
    <row r="27" spans="4:16" x14ac:dyDescent="0.2">
      <c r="D27" s="18"/>
      <c r="E27" s="18"/>
      <c r="F27" s="18"/>
      <c r="G27" s="125" t="s">
        <v>23</v>
      </c>
      <c r="H27" s="125"/>
      <c r="I27" s="125"/>
      <c r="J27" s="125"/>
      <c r="K27" s="125"/>
      <c r="L27" s="18"/>
      <c r="M27" s="18"/>
      <c r="N27" s="18"/>
      <c r="O27" s="18"/>
      <c r="P27" s="18"/>
    </row>
    <row r="28" spans="4:16" x14ac:dyDescent="0.2">
      <c r="D28" s="1" t="s">
        <v>24</v>
      </c>
      <c r="E28" s="1"/>
      <c r="F28" s="18"/>
      <c r="G28" s="18" t="s">
        <v>25</v>
      </c>
      <c r="H28" s="18"/>
      <c r="I28" s="18"/>
      <c r="J28" s="18"/>
      <c r="K28" s="18"/>
      <c r="L28" s="18"/>
      <c r="M28" s="18"/>
      <c r="N28" s="18"/>
      <c r="O28" s="18"/>
      <c r="P28" s="18"/>
    </row>
    <row r="29" spans="4:16" x14ac:dyDescent="0.2">
      <c r="D29" s="128" t="s">
        <v>26</v>
      </c>
      <c r="E29" s="129"/>
      <c r="F29" s="18"/>
      <c r="G29" s="125" t="s">
        <v>27</v>
      </c>
      <c r="H29" s="125"/>
      <c r="I29" s="125"/>
      <c r="J29" s="125"/>
      <c r="K29" s="125"/>
      <c r="L29" s="18"/>
      <c r="M29" s="18"/>
      <c r="N29" s="18"/>
      <c r="O29" s="18"/>
      <c r="P29" s="18"/>
    </row>
    <row r="30" spans="4:16" x14ac:dyDescent="0.2">
      <c r="D30" s="128" t="s">
        <v>28</v>
      </c>
      <c r="E30" s="129"/>
      <c r="F30" s="18"/>
      <c r="G30" s="99" t="s">
        <v>29</v>
      </c>
      <c r="H30" s="99"/>
      <c r="I30" s="99"/>
      <c r="J30" s="99"/>
      <c r="K30" s="99"/>
      <c r="L30" s="18"/>
      <c r="M30" s="18"/>
      <c r="N30" s="18"/>
      <c r="O30" s="18"/>
      <c r="P30" s="18"/>
    </row>
    <row r="31" spans="4:16" x14ac:dyDescent="0.2">
      <c r="D31" s="136" t="s">
        <v>30</v>
      </c>
      <c r="E31" s="137"/>
      <c r="F31" s="18"/>
      <c r="G31" s="99" t="s">
        <v>31</v>
      </c>
      <c r="H31" s="99"/>
      <c r="I31" s="99"/>
      <c r="J31" s="99"/>
      <c r="K31" s="99"/>
      <c r="L31" s="18"/>
      <c r="M31" s="18"/>
      <c r="N31" s="18"/>
      <c r="O31" s="18"/>
      <c r="P31" s="18"/>
    </row>
    <row r="32" spans="4:16" x14ac:dyDescent="0.2">
      <c r="D32" s="128" t="s">
        <v>32</v>
      </c>
      <c r="E32" s="129"/>
      <c r="F32" s="18"/>
      <c r="G32" s="70" t="s">
        <v>33</v>
      </c>
      <c r="H32" s="70"/>
      <c r="I32" s="70"/>
      <c r="J32" s="70"/>
      <c r="K32" s="70"/>
      <c r="L32" s="18"/>
      <c r="M32" s="18"/>
      <c r="N32" s="18"/>
      <c r="O32" s="18"/>
      <c r="P32" s="18"/>
    </row>
    <row r="33" spans="4:11" x14ac:dyDescent="0.2">
      <c r="D33" s="128" t="s">
        <v>34</v>
      </c>
      <c r="E33" s="129"/>
      <c r="F33" s="18"/>
      <c r="G33" s="70" t="s">
        <v>35</v>
      </c>
      <c r="H33" s="70"/>
      <c r="I33" s="70"/>
      <c r="J33" s="70"/>
      <c r="K33" s="70"/>
    </row>
    <row r="34" spans="4:11" x14ac:dyDescent="0.2">
      <c r="D34" s="136" t="s">
        <v>36</v>
      </c>
      <c r="E34" s="137"/>
      <c r="F34" s="18"/>
      <c r="G34" s="18"/>
      <c r="H34" s="18"/>
      <c r="I34" s="18"/>
      <c r="J34" s="18"/>
      <c r="K34" s="18"/>
    </row>
    <row r="35" spans="4:11" x14ac:dyDescent="0.2">
      <c r="D35" s="128" t="s">
        <v>37</v>
      </c>
      <c r="E35" s="129"/>
      <c r="F35" s="18"/>
      <c r="G35" s="18"/>
      <c r="H35" s="18"/>
      <c r="I35" s="18"/>
      <c r="J35" s="18"/>
      <c r="K35" s="18"/>
    </row>
    <row r="36" spans="4:11" x14ac:dyDescent="0.2">
      <c r="D36" s="136" t="s">
        <v>38</v>
      </c>
      <c r="E36" s="137"/>
      <c r="F36" s="18"/>
      <c r="G36" s="18" t="s">
        <v>39</v>
      </c>
      <c r="H36" s="18"/>
      <c r="I36" s="18"/>
      <c r="J36" s="18"/>
      <c r="K36" s="18"/>
    </row>
    <row r="37" spans="4:11" x14ac:dyDescent="0.2">
      <c r="D37" s="136" t="s">
        <v>40</v>
      </c>
      <c r="E37" s="137"/>
      <c r="F37" s="18"/>
      <c r="G37" s="18" t="s">
        <v>41</v>
      </c>
      <c r="H37" s="18"/>
      <c r="I37" s="18"/>
      <c r="J37" s="18"/>
      <c r="K37" s="18"/>
    </row>
    <row r="38" spans="4:11" x14ac:dyDescent="0.2">
      <c r="D38" s="140" t="s">
        <v>42</v>
      </c>
      <c r="E38" s="141"/>
      <c r="F38" s="18"/>
      <c r="G38" s="18" t="s">
        <v>43</v>
      </c>
      <c r="H38" s="18"/>
      <c r="I38" s="18"/>
      <c r="J38" s="18"/>
      <c r="K38" s="18"/>
    </row>
    <row r="39" spans="4:11" x14ac:dyDescent="0.2">
      <c r="D39" s="128" t="s">
        <v>44</v>
      </c>
      <c r="E39" s="129"/>
      <c r="F39" s="18"/>
      <c r="G39" s="2" t="s">
        <v>45</v>
      </c>
      <c r="H39" s="18"/>
      <c r="I39" s="18"/>
      <c r="J39" s="18"/>
      <c r="K39" s="18"/>
    </row>
    <row r="40" spans="4:11" x14ac:dyDescent="0.2">
      <c r="D40" s="130" t="s">
        <v>46</v>
      </c>
      <c r="E40" s="131"/>
      <c r="F40" s="18"/>
      <c r="G40" s="18" t="s">
        <v>47</v>
      </c>
      <c r="H40" s="18"/>
      <c r="I40" s="18"/>
      <c r="J40" s="18"/>
      <c r="K40" s="18"/>
    </row>
    <row r="41" spans="4:11" x14ac:dyDescent="0.2">
      <c r="D41" s="132" t="s">
        <v>48</v>
      </c>
      <c r="E41" s="133"/>
      <c r="F41" s="18"/>
      <c r="G41" s="18" t="s">
        <v>49</v>
      </c>
      <c r="H41" s="18"/>
      <c r="I41" s="18"/>
      <c r="J41" s="18"/>
      <c r="K41" s="18"/>
    </row>
    <row r="42" spans="4:11" x14ac:dyDescent="0.2">
      <c r="D42" s="134" t="s">
        <v>50</v>
      </c>
      <c r="E42" s="135"/>
      <c r="F42" s="18"/>
      <c r="G42" s="18" t="s">
        <v>51</v>
      </c>
      <c r="H42" s="18"/>
      <c r="I42" s="18"/>
      <c r="J42" s="18"/>
      <c r="K42" s="18"/>
    </row>
    <row r="43" spans="4:11" x14ac:dyDescent="0.2">
      <c r="D43" s="134" t="s">
        <v>52</v>
      </c>
      <c r="E43" s="135"/>
      <c r="F43" s="18"/>
      <c r="G43" s="18" t="s">
        <v>53</v>
      </c>
      <c r="H43" s="18"/>
      <c r="I43" s="18"/>
      <c r="J43" s="18"/>
      <c r="K43" s="18"/>
    </row>
    <row r="44" spans="4:11" x14ac:dyDescent="0.2">
      <c r="D44" s="126" t="s">
        <v>54</v>
      </c>
      <c r="E44" s="127"/>
      <c r="F44" s="18"/>
      <c r="G44" s="18" t="s">
        <v>55</v>
      </c>
      <c r="H44" s="18"/>
      <c r="I44" s="18"/>
      <c r="J44" s="18"/>
      <c r="K44" s="18"/>
    </row>
    <row r="45" spans="4:11" x14ac:dyDescent="0.2">
      <c r="D45" s="124" t="s">
        <v>56</v>
      </c>
      <c r="E45" s="124"/>
      <c r="F45" s="18"/>
      <c r="G45" s="18" t="s">
        <v>57</v>
      </c>
      <c r="H45" s="18"/>
      <c r="I45" s="18"/>
      <c r="J45" s="18"/>
      <c r="K45" s="18"/>
    </row>
    <row r="46" spans="4:11" x14ac:dyDescent="0.2">
      <c r="D46" s="18" t="s">
        <v>298</v>
      </c>
      <c r="E46" s="18"/>
      <c r="F46" s="18"/>
      <c r="G46" s="18" t="s">
        <v>59</v>
      </c>
      <c r="H46" s="18"/>
      <c r="I46" s="18"/>
      <c r="J46" s="18"/>
      <c r="K46" s="18"/>
    </row>
    <row r="47" spans="4:11" x14ac:dyDescent="0.2">
      <c r="D47" s="18" t="s">
        <v>299</v>
      </c>
      <c r="E47" s="18"/>
      <c r="F47" s="18"/>
      <c r="G47" s="18" t="s">
        <v>60</v>
      </c>
      <c r="H47" s="18"/>
      <c r="I47" s="18"/>
      <c r="J47" s="18"/>
      <c r="K47" s="18"/>
    </row>
    <row r="48" spans="4:11" x14ac:dyDescent="0.2">
      <c r="D48" s="18" t="s">
        <v>58</v>
      </c>
      <c r="E48" s="18"/>
      <c r="F48" s="18"/>
      <c r="G48" s="18" t="s">
        <v>61</v>
      </c>
      <c r="H48" s="18"/>
      <c r="I48" s="18"/>
      <c r="J48" s="18"/>
      <c r="K48" s="18"/>
    </row>
    <row r="49" spans="7:7" x14ac:dyDescent="0.2">
      <c r="G49" s="18" t="s">
        <v>62</v>
      </c>
    </row>
    <row r="50" spans="7:7" x14ac:dyDescent="0.2">
      <c r="G50" s="18" t="s">
        <v>63</v>
      </c>
    </row>
    <row r="51" spans="7:7" x14ac:dyDescent="0.2">
      <c r="G51" s="18" t="s">
        <v>64</v>
      </c>
    </row>
    <row r="52" spans="7:7" x14ac:dyDescent="0.2">
      <c r="G52" s="18" t="s">
        <v>65</v>
      </c>
    </row>
    <row r="53" spans="7:7" x14ac:dyDescent="0.2">
      <c r="G53" s="18" t="s">
        <v>66</v>
      </c>
    </row>
  </sheetData>
  <sortState ref="D25:E41">
    <sortCondition ref="D25"/>
  </sortState>
  <mergeCells count="21">
    <mergeCell ref="G26:H26"/>
    <mergeCell ref="D8:E8"/>
    <mergeCell ref="D36:E36"/>
    <mergeCell ref="D37:E37"/>
    <mergeCell ref="D38:E38"/>
    <mergeCell ref="D29:E29"/>
    <mergeCell ref="D30:E30"/>
    <mergeCell ref="D31:E31"/>
    <mergeCell ref="D32:E32"/>
    <mergeCell ref="D33:E33"/>
    <mergeCell ref="D45:E45"/>
    <mergeCell ref="G27:K27"/>
    <mergeCell ref="G29:K29"/>
    <mergeCell ref="D44:E44"/>
    <mergeCell ref="D39:E39"/>
    <mergeCell ref="D40:E40"/>
    <mergeCell ref="D41:E41"/>
    <mergeCell ref="D42:E42"/>
    <mergeCell ref="D43:E43"/>
    <mergeCell ref="D34:E34"/>
    <mergeCell ref="D35:E35"/>
  </mergeCells>
  <pageMargins left="0.75" right="0.75" top="1" bottom="1" header="0.5" footer="0.5"/>
  <pageSetup paperSize="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6"/>
  <sheetViews>
    <sheetView workbookViewId="0">
      <selection activeCell="F20" sqref="F20:F23"/>
    </sheetView>
  </sheetViews>
  <sheetFormatPr baseColWidth="10" defaultColWidth="11.5" defaultRowHeight="15" x14ac:dyDescent="0.2"/>
  <cols>
    <col min="1" max="1" width="50.83203125" customWidth="1"/>
    <col min="2" max="3" width="11.5" style="3"/>
    <col min="4" max="4" width="79" customWidth="1"/>
    <col min="6" max="6" width="70.5" customWidth="1"/>
    <col min="7" max="7" width="6.33203125" customWidth="1"/>
    <col min="8" max="8" width="68.1640625" customWidth="1"/>
    <col min="10" max="13" width="0" hidden="1" customWidth="1"/>
    <col min="14" max="14" width="7" hidden="1" customWidth="1"/>
    <col min="15" max="15" width="5.33203125" hidden="1" customWidth="1"/>
    <col min="16" max="17" width="0" hidden="1" customWidth="1"/>
  </cols>
  <sheetData>
    <row r="1" spans="1:16" x14ac:dyDescent="0.2">
      <c r="A1" s="13" t="s">
        <v>67</v>
      </c>
      <c r="B1" s="18"/>
      <c r="C1" s="18"/>
      <c r="D1" s="13" t="s">
        <v>68</v>
      </c>
      <c r="E1" s="18"/>
      <c r="F1" s="13" t="s">
        <v>69</v>
      </c>
      <c r="G1" s="18"/>
      <c r="H1" s="13" t="s">
        <v>70</v>
      </c>
      <c r="I1" s="18"/>
      <c r="J1" s="18"/>
      <c r="K1" t="s">
        <v>305</v>
      </c>
      <c r="L1" t="s">
        <v>306</v>
      </c>
      <c r="M1" t="s">
        <v>307</v>
      </c>
    </row>
    <row r="2" spans="1:16" s="18" customFormat="1" x14ac:dyDescent="0.2">
      <c r="A2" s="19"/>
      <c r="D2" s="19"/>
      <c r="F2" s="13"/>
      <c r="H2" s="13"/>
      <c r="J2" s="18">
        <f>IF(LEN($L2)=0," ",1)</f>
        <v>1</v>
      </c>
      <c r="K2" s="18" t="str">
        <f>IF(J2=" "," ",IF(J2=1,CONCATENATE($J2," ",LEFT($P$2,3)),CONCATENATE(J2," ",$P$2)))</f>
        <v>1 Mes</v>
      </c>
      <c r="L2" s="112">
        <f>'Cedula Proyecto'!$D$38</f>
        <v>0</v>
      </c>
      <c r="M2" s="18" t="str">
        <f>IF('Cedula Proyecto'!$E$38="Mes (es)","M","A")</f>
        <v>M</v>
      </c>
      <c r="N2" s="18" t="str">
        <f>IF(LEN(L2)=" "," ",IF(M2="M","Meses","Años"))</f>
        <v>Meses</v>
      </c>
      <c r="O2" s="18">
        <f>IF(M2="A",L2*12,L2)</f>
        <v>0</v>
      </c>
      <c r="P2" s="18" t="s">
        <v>308</v>
      </c>
    </row>
    <row r="3" spans="1:16" x14ac:dyDescent="0.2">
      <c r="A3" s="18" t="s">
        <v>80</v>
      </c>
      <c r="B3" s="18"/>
      <c r="C3" s="18"/>
      <c r="D3" s="7" t="s">
        <v>71</v>
      </c>
      <c r="E3" s="8"/>
      <c r="F3" s="7" t="s">
        <v>72</v>
      </c>
      <c r="G3" s="8"/>
      <c r="H3" s="7" t="s">
        <v>73</v>
      </c>
      <c r="I3" s="8"/>
      <c r="J3" s="18">
        <f>IF(J2=" "," ",IF(J2=$O$2," ",$J2+1))</f>
        <v>2</v>
      </c>
      <c r="K3" s="18" t="str">
        <f t="shared" ref="K3:K65" si="0">IF(J3=" "," ",IF(J3=1,CONCATENATE($J3," ",LEFT($P$2,3)),CONCATENATE(J3," ",$P$2)))</f>
        <v>2 Meses</v>
      </c>
      <c r="L3" s="112">
        <f>'Cedula Proyecto'!$D$38</f>
        <v>0</v>
      </c>
      <c r="M3" s="18" t="str">
        <f>IF('Cedula Proyecto'!$E$38="Mes (es)","M","A")</f>
        <v>M</v>
      </c>
    </row>
    <row r="4" spans="1:16" x14ac:dyDescent="0.2">
      <c r="A4" s="12" t="s">
        <v>314</v>
      </c>
      <c r="B4" s="18" t="s">
        <v>68</v>
      </c>
      <c r="C4" s="18"/>
      <c r="D4" s="7" t="s">
        <v>74</v>
      </c>
      <c r="E4" s="8"/>
      <c r="F4" s="7" t="s">
        <v>75</v>
      </c>
      <c r="G4" s="8"/>
      <c r="H4" s="7" t="s">
        <v>76</v>
      </c>
      <c r="I4" s="8"/>
      <c r="J4" s="18">
        <f t="shared" ref="J4:J47" si="1">IF(J3=" "," ",IF(J3=$O$2," ",$J3+1))</f>
        <v>3</v>
      </c>
      <c r="K4" s="18" t="str">
        <f t="shared" si="0"/>
        <v>3 Meses</v>
      </c>
    </row>
    <row r="5" spans="1:16" ht="30" x14ac:dyDescent="0.2">
      <c r="A5" s="12" t="s">
        <v>315</v>
      </c>
      <c r="B5" s="18" t="s">
        <v>69</v>
      </c>
      <c r="C5" s="18"/>
      <c r="D5" s="7" t="s">
        <v>77</v>
      </c>
      <c r="E5" s="8"/>
      <c r="F5" s="7" t="s">
        <v>78</v>
      </c>
      <c r="G5" s="8"/>
      <c r="H5" s="7" t="s">
        <v>79</v>
      </c>
      <c r="I5" s="8"/>
      <c r="J5" s="18">
        <f t="shared" si="1"/>
        <v>4</v>
      </c>
      <c r="K5" s="18" t="str">
        <f t="shared" si="0"/>
        <v>4 Meses</v>
      </c>
    </row>
    <row r="6" spans="1:16" ht="30" x14ac:dyDescent="0.2">
      <c r="A6" s="12" t="s">
        <v>316</v>
      </c>
      <c r="B6" s="18" t="s">
        <v>70</v>
      </c>
      <c r="C6" s="18"/>
      <c r="D6" s="7" t="s">
        <v>81</v>
      </c>
      <c r="E6" s="8"/>
      <c r="F6" s="7" t="s">
        <v>82</v>
      </c>
      <c r="G6" s="8"/>
      <c r="H6" s="8"/>
      <c r="I6" s="8"/>
      <c r="J6" s="18">
        <f t="shared" si="1"/>
        <v>5</v>
      </c>
      <c r="K6" s="18" t="str">
        <f t="shared" si="0"/>
        <v>5 Meses</v>
      </c>
    </row>
    <row r="7" spans="1:16" x14ac:dyDescent="0.2">
      <c r="A7" s="12" t="s">
        <v>317</v>
      </c>
      <c r="B7" s="18" t="s">
        <v>318</v>
      </c>
      <c r="C7" s="18"/>
      <c r="D7" s="9" t="s">
        <v>83</v>
      </c>
      <c r="E7" s="6"/>
      <c r="F7" s="6"/>
      <c r="G7" s="6"/>
      <c r="H7" s="6"/>
      <c r="I7" s="6"/>
      <c r="J7" s="18">
        <f t="shared" si="1"/>
        <v>6</v>
      </c>
      <c r="K7" s="18" t="str">
        <f t="shared" si="0"/>
        <v>6 Meses</v>
      </c>
    </row>
    <row r="8" spans="1:16" x14ac:dyDescent="0.2">
      <c r="A8" s="12" t="s">
        <v>319</v>
      </c>
      <c r="B8" s="18" t="s">
        <v>320</v>
      </c>
      <c r="C8" s="18"/>
      <c r="D8" s="9"/>
      <c r="E8" s="6"/>
      <c r="F8" s="6"/>
      <c r="G8" s="6"/>
      <c r="H8" s="6"/>
      <c r="I8" s="6"/>
      <c r="J8" s="18">
        <f t="shared" si="1"/>
        <v>7</v>
      </c>
      <c r="K8" s="18" t="str">
        <f t="shared" si="0"/>
        <v>7 Meses</v>
      </c>
    </row>
    <row r="9" spans="1:16" x14ac:dyDescent="0.2">
      <c r="A9" s="12" t="s">
        <v>321</v>
      </c>
      <c r="B9" s="18" t="s">
        <v>322</v>
      </c>
      <c r="C9" s="18"/>
      <c r="D9" s="9"/>
      <c r="E9" s="6"/>
      <c r="F9" s="6"/>
      <c r="G9" s="6"/>
      <c r="H9" s="6"/>
      <c r="I9" s="6"/>
      <c r="J9" s="18">
        <f t="shared" si="1"/>
        <v>8</v>
      </c>
      <c r="K9" s="18" t="str">
        <f t="shared" si="0"/>
        <v>8 Meses</v>
      </c>
    </row>
    <row r="10" spans="1:16" x14ac:dyDescent="0.2">
      <c r="A10" s="18"/>
      <c r="B10" s="18"/>
      <c r="C10" s="18"/>
      <c r="D10" s="9"/>
      <c r="E10" s="6"/>
      <c r="F10" s="6"/>
      <c r="G10" s="6"/>
      <c r="H10" s="6"/>
      <c r="I10" s="6"/>
      <c r="J10" s="18">
        <f t="shared" si="1"/>
        <v>9</v>
      </c>
      <c r="K10" s="18" t="str">
        <f t="shared" si="0"/>
        <v>9 Meses</v>
      </c>
    </row>
    <row r="11" spans="1:16" x14ac:dyDescent="0.2">
      <c r="A11" s="18"/>
      <c r="B11" s="18"/>
      <c r="C11" s="18"/>
      <c r="D11" s="9"/>
      <c r="E11" s="6"/>
      <c r="F11" s="6"/>
      <c r="G11" s="6"/>
      <c r="H11" s="6"/>
      <c r="I11" s="6"/>
      <c r="J11" s="18">
        <f t="shared" si="1"/>
        <v>10</v>
      </c>
      <c r="K11" s="18" t="str">
        <f t="shared" si="0"/>
        <v>10 Meses</v>
      </c>
    </row>
    <row r="12" spans="1:16" x14ac:dyDescent="0.2">
      <c r="A12" s="18"/>
      <c r="B12" s="18"/>
      <c r="C12" s="18"/>
      <c r="D12" s="10"/>
      <c r="E12" s="11"/>
      <c r="F12" s="11"/>
      <c r="G12" s="11"/>
      <c r="H12" s="11"/>
      <c r="I12" s="11"/>
      <c r="J12" s="18">
        <f t="shared" si="1"/>
        <v>11</v>
      </c>
      <c r="K12" s="18" t="str">
        <f t="shared" si="0"/>
        <v>11 Meses</v>
      </c>
    </row>
    <row r="13" spans="1:16" x14ac:dyDescent="0.2">
      <c r="J13" s="18">
        <f t="shared" si="1"/>
        <v>12</v>
      </c>
      <c r="K13" s="18" t="str">
        <f t="shared" si="0"/>
        <v>12 Meses</v>
      </c>
    </row>
    <row r="14" spans="1:16" ht="14" customHeight="1" x14ac:dyDescent="0.2">
      <c r="A14" s="18"/>
      <c r="B14" s="18"/>
      <c r="C14" s="18"/>
      <c r="D14" s="18"/>
      <c r="E14" s="8"/>
      <c r="F14" s="8"/>
      <c r="G14" s="8"/>
      <c r="H14" s="8"/>
      <c r="I14" s="8"/>
      <c r="J14" s="18">
        <f t="shared" si="1"/>
        <v>13</v>
      </c>
      <c r="K14" s="18" t="str">
        <f t="shared" si="0"/>
        <v>13 Meses</v>
      </c>
    </row>
    <row r="15" spans="1:16" x14ac:dyDescent="0.2">
      <c r="A15" s="18"/>
      <c r="B15" s="18"/>
      <c r="C15" s="18"/>
      <c r="D15" s="9"/>
      <c r="E15" s="6"/>
      <c r="F15" s="6"/>
      <c r="G15" s="6"/>
      <c r="H15" s="6"/>
      <c r="I15" s="6"/>
      <c r="J15" s="18">
        <f t="shared" si="1"/>
        <v>14</v>
      </c>
      <c r="K15" s="18" t="str">
        <f t="shared" si="0"/>
        <v>14 Meses</v>
      </c>
    </row>
    <row r="16" spans="1:16" x14ac:dyDescent="0.2">
      <c r="A16" s="18"/>
      <c r="B16" s="18"/>
      <c r="C16" s="18"/>
      <c r="D16" s="10"/>
      <c r="E16" s="11"/>
      <c r="F16" s="11"/>
      <c r="G16" s="11"/>
      <c r="H16" s="11"/>
      <c r="I16" s="11"/>
      <c r="J16" s="18">
        <f t="shared" si="1"/>
        <v>15</v>
      </c>
      <c r="K16" s="18" t="str">
        <f t="shared" si="0"/>
        <v>15 Meses</v>
      </c>
    </row>
    <row r="17" spans="4:11" ht="14" customHeight="1" x14ac:dyDescent="0.2">
      <c r="D17" s="18"/>
      <c r="E17" s="8"/>
      <c r="F17" s="8"/>
      <c r="G17" s="8"/>
      <c r="H17" s="8"/>
      <c r="I17" s="8"/>
      <c r="J17" s="18">
        <f t="shared" si="1"/>
        <v>16</v>
      </c>
      <c r="K17" s="18" t="str">
        <f t="shared" si="0"/>
        <v>16 Meses</v>
      </c>
    </row>
    <row r="18" spans="4:11" x14ac:dyDescent="0.2">
      <c r="D18" s="13" t="s">
        <v>318</v>
      </c>
      <c r="E18" s="6"/>
      <c r="F18" s="13" t="s">
        <v>320</v>
      </c>
      <c r="G18" s="6"/>
      <c r="H18" s="13" t="s">
        <v>331</v>
      </c>
      <c r="I18" s="6"/>
      <c r="J18" s="18">
        <f t="shared" si="1"/>
        <v>17</v>
      </c>
      <c r="K18" s="18" t="str">
        <f t="shared" si="0"/>
        <v>17 Meses</v>
      </c>
    </row>
    <row r="19" spans="4:11" x14ac:dyDescent="0.2">
      <c r="D19" s="19"/>
      <c r="E19" s="11"/>
      <c r="F19" s="19"/>
      <c r="G19" s="11"/>
      <c r="H19" s="19"/>
      <c r="I19" s="11"/>
      <c r="J19" s="18">
        <f t="shared" si="1"/>
        <v>18</v>
      </c>
      <c r="K19" s="18" t="str">
        <f t="shared" si="0"/>
        <v>18 Meses</v>
      </c>
    </row>
    <row r="20" spans="4:11" ht="14" customHeight="1" x14ac:dyDescent="0.2">
      <c r="D20" s="9" t="s">
        <v>83</v>
      </c>
      <c r="E20" s="8"/>
      <c r="F20" s="9" t="s">
        <v>327</v>
      </c>
      <c r="G20" s="8"/>
      <c r="H20" s="6" t="s">
        <v>332</v>
      </c>
      <c r="I20" s="8"/>
      <c r="J20" s="18">
        <f t="shared" si="1"/>
        <v>19</v>
      </c>
      <c r="K20" s="18" t="str">
        <f t="shared" si="0"/>
        <v>19 Meses</v>
      </c>
    </row>
    <row r="21" spans="4:11" x14ac:dyDescent="0.2">
      <c r="D21" s="9" t="s">
        <v>323</v>
      </c>
      <c r="E21" s="11"/>
      <c r="F21" s="10" t="s">
        <v>328</v>
      </c>
      <c r="G21" s="11"/>
      <c r="H21" s="11" t="s">
        <v>333</v>
      </c>
      <c r="I21" s="11"/>
      <c r="J21" s="18">
        <f t="shared" si="1"/>
        <v>20</v>
      </c>
      <c r="K21" s="18" t="str">
        <f t="shared" si="0"/>
        <v>20 Meses</v>
      </c>
    </row>
    <row r="22" spans="4:11" x14ac:dyDescent="0.2">
      <c r="D22" s="10" t="s">
        <v>324</v>
      </c>
      <c r="E22" s="11"/>
      <c r="F22" s="348" t="s">
        <v>329</v>
      </c>
      <c r="G22" s="11"/>
      <c r="H22" s="8" t="s">
        <v>334</v>
      </c>
      <c r="I22" s="11"/>
      <c r="J22" s="18">
        <f t="shared" si="1"/>
        <v>21</v>
      </c>
      <c r="K22" s="18" t="str">
        <f t="shared" si="0"/>
        <v>21 Meses</v>
      </c>
    </row>
    <row r="23" spans="4:11" ht="14" customHeight="1" x14ac:dyDescent="0.2">
      <c r="D23" s="348" t="s">
        <v>325</v>
      </c>
      <c r="E23" s="8"/>
      <c r="F23" s="10" t="s">
        <v>330</v>
      </c>
      <c r="G23" s="8"/>
      <c r="H23" s="8"/>
      <c r="I23" s="8"/>
      <c r="J23" s="18">
        <f t="shared" si="1"/>
        <v>22</v>
      </c>
      <c r="K23" s="18" t="str">
        <f t="shared" si="0"/>
        <v>22 Meses</v>
      </c>
    </row>
    <row r="24" spans="4:11" x14ac:dyDescent="0.2">
      <c r="D24" s="10" t="s">
        <v>326</v>
      </c>
      <c r="E24" s="6"/>
      <c r="F24" s="6"/>
      <c r="G24" s="6"/>
      <c r="H24" s="6"/>
      <c r="I24" s="6"/>
      <c r="J24" s="18">
        <f t="shared" si="1"/>
        <v>23</v>
      </c>
      <c r="K24" s="18" t="str">
        <f t="shared" si="0"/>
        <v>23 Meses</v>
      </c>
    </row>
    <row r="25" spans="4:11" x14ac:dyDescent="0.2">
      <c r="D25" s="9"/>
      <c r="E25" s="6"/>
      <c r="F25" s="6"/>
      <c r="G25" s="6"/>
      <c r="H25" s="6"/>
      <c r="I25" s="6"/>
      <c r="J25" s="18">
        <f t="shared" si="1"/>
        <v>24</v>
      </c>
      <c r="K25" s="18" t="str">
        <f t="shared" si="0"/>
        <v>24 Meses</v>
      </c>
    </row>
    <row r="26" spans="4:11" x14ac:dyDescent="0.2">
      <c r="D26" s="10"/>
      <c r="E26" s="11"/>
      <c r="F26" s="11"/>
      <c r="G26" s="11"/>
      <c r="H26" s="11"/>
      <c r="I26" s="11"/>
      <c r="J26" s="18">
        <f t="shared" si="1"/>
        <v>25</v>
      </c>
      <c r="K26" s="18" t="str">
        <f t="shared" si="0"/>
        <v>25 Meses</v>
      </c>
    </row>
    <row r="27" spans="4:11" ht="14" customHeight="1" x14ac:dyDescent="0.2">
      <c r="D27" s="18"/>
      <c r="E27" s="8"/>
      <c r="F27" s="8"/>
      <c r="G27" s="8"/>
      <c r="H27" s="8"/>
      <c r="I27" s="8"/>
      <c r="J27" s="18">
        <f t="shared" si="1"/>
        <v>26</v>
      </c>
      <c r="K27" s="18" t="str">
        <f t="shared" si="0"/>
        <v>26 Meses</v>
      </c>
    </row>
    <row r="28" spans="4:11" x14ac:dyDescent="0.2">
      <c r="D28" s="9"/>
      <c r="E28" s="6"/>
      <c r="F28" s="6"/>
      <c r="G28" s="6"/>
      <c r="H28" s="6"/>
      <c r="I28" s="6"/>
      <c r="J28" s="18">
        <f t="shared" si="1"/>
        <v>27</v>
      </c>
      <c r="K28" s="18" t="str">
        <f t="shared" si="0"/>
        <v>27 Meses</v>
      </c>
    </row>
    <row r="29" spans="4:11" x14ac:dyDescent="0.2">
      <c r="D29" s="10"/>
      <c r="E29" s="11"/>
      <c r="F29" s="11"/>
      <c r="G29" s="11"/>
      <c r="H29" s="11"/>
      <c r="I29" s="11"/>
      <c r="J29" s="18">
        <f t="shared" si="1"/>
        <v>28</v>
      </c>
      <c r="K29" s="18" t="str">
        <f t="shared" si="0"/>
        <v>28 Meses</v>
      </c>
    </row>
    <row r="30" spans="4:11" ht="14" customHeight="1" x14ac:dyDescent="0.2">
      <c r="D30" s="18"/>
      <c r="E30" s="8"/>
      <c r="F30" s="8"/>
      <c r="G30" s="8"/>
      <c r="H30" s="8"/>
      <c r="I30" s="8"/>
      <c r="J30" s="18">
        <f t="shared" si="1"/>
        <v>29</v>
      </c>
      <c r="K30" s="18" t="str">
        <f t="shared" si="0"/>
        <v>29 Meses</v>
      </c>
    </row>
    <row r="31" spans="4:11" x14ac:dyDescent="0.2">
      <c r="D31" s="9"/>
      <c r="E31" s="6"/>
      <c r="F31" s="6"/>
      <c r="G31" s="6"/>
      <c r="H31" s="6"/>
      <c r="I31" s="6"/>
      <c r="J31" s="18">
        <f t="shared" si="1"/>
        <v>30</v>
      </c>
      <c r="K31" s="18" t="str">
        <f t="shared" si="0"/>
        <v>30 Meses</v>
      </c>
    </row>
    <row r="32" spans="4:11" x14ac:dyDescent="0.2">
      <c r="D32" s="10"/>
      <c r="E32" s="11"/>
      <c r="F32" s="11"/>
      <c r="G32" s="11"/>
      <c r="H32" s="11"/>
      <c r="I32" s="11"/>
      <c r="J32" s="18">
        <f t="shared" si="1"/>
        <v>31</v>
      </c>
      <c r="K32" s="18" t="str">
        <f t="shared" si="0"/>
        <v>31 Meses</v>
      </c>
    </row>
    <row r="33" spans="10:11" x14ac:dyDescent="0.2">
      <c r="J33" s="18">
        <f t="shared" si="1"/>
        <v>32</v>
      </c>
      <c r="K33" s="18" t="str">
        <f t="shared" si="0"/>
        <v>32 Meses</v>
      </c>
    </row>
    <row r="34" spans="10:11" x14ac:dyDescent="0.2">
      <c r="J34" s="18">
        <f t="shared" si="1"/>
        <v>33</v>
      </c>
      <c r="K34" s="18" t="str">
        <f t="shared" si="0"/>
        <v>33 Meses</v>
      </c>
    </row>
    <row r="35" spans="10:11" x14ac:dyDescent="0.2">
      <c r="J35" s="18">
        <f t="shared" si="1"/>
        <v>34</v>
      </c>
      <c r="K35" s="18" t="str">
        <f t="shared" si="0"/>
        <v>34 Meses</v>
      </c>
    </row>
    <row r="36" spans="10:11" x14ac:dyDescent="0.2">
      <c r="J36" s="18">
        <f t="shared" si="1"/>
        <v>35</v>
      </c>
      <c r="K36" s="18" t="str">
        <f t="shared" si="0"/>
        <v>35 Meses</v>
      </c>
    </row>
    <row r="37" spans="10:11" x14ac:dyDescent="0.2">
      <c r="J37" s="18">
        <f t="shared" si="1"/>
        <v>36</v>
      </c>
      <c r="K37" s="18" t="str">
        <f t="shared" si="0"/>
        <v>36 Meses</v>
      </c>
    </row>
    <row r="38" spans="10:11" x14ac:dyDescent="0.2">
      <c r="J38" s="18">
        <f t="shared" si="1"/>
        <v>37</v>
      </c>
      <c r="K38" s="18" t="str">
        <f t="shared" si="0"/>
        <v>37 Meses</v>
      </c>
    </row>
    <row r="39" spans="10:11" x14ac:dyDescent="0.2">
      <c r="J39" s="18">
        <f t="shared" si="1"/>
        <v>38</v>
      </c>
      <c r="K39" s="18" t="str">
        <f t="shared" si="0"/>
        <v>38 Meses</v>
      </c>
    </row>
    <row r="40" spans="10:11" x14ac:dyDescent="0.2">
      <c r="J40" s="18">
        <f t="shared" si="1"/>
        <v>39</v>
      </c>
      <c r="K40" s="18" t="str">
        <f t="shared" si="0"/>
        <v>39 Meses</v>
      </c>
    </row>
    <row r="41" spans="10:11" x14ac:dyDescent="0.2">
      <c r="J41" s="18">
        <f t="shared" si="1"/>
        <v>40</v>
      </c>
      <c r="K41" s="18" t="str">
        <f t="shared" si="0"/>
        <v>40 Meses</v>
      </c>
    </row>
    <row r="42" spans="10:11" x14ac:dyDescent="0.2">
      <c r="J42" s="18">
        <f t="shared" si="1"/>
        <v>41</v>
      </c>
      <c r="K42" s="18" t="str">
        <f t="shared" si="0"/>
        <v>41 Meses</v>
      </c>
    </row>
    <row r="43" spans="10:11" x14ac:dyDescent="0.2">
      <c r="J43" s="18">
        <f t="shared" si="1"/>
        <v>42</v>
      </c>
      <c r="K43" s="18" t="str">
        <f>IF(J43=" "," ",IF(J43=1,CONCATENATE($J43," ",LEFT($P$2,3)),CONCATENATE(J43," ",$P$2)))</f>
        <v>42 Meses</v>
      </c>
    </row>
    <row r="44" spans="10:11" x14ac:dyDescent="0.2">
      <c r="J44" s="18">
        <f t="shared" si="1"/>
        <v>43</v>
      </c>
      <c r="K44" s="18" t="str">
        <f t="shared" si="0"/>
        <v>43 Meses</v>
      </c>
    </row>
    <row r="45" spans="10:11" x14ac:dyDescent="0.2">
      <c r="J45" s="18">
        <f t="shared" si="1"/>
        <v>44</v>
      </c>
      <c r="K45" s="18" t="str">
        <f t="shared" si="0"/>
        <v>44 Meses</v>
      </c>
    </row>
    <row r="46" spans="10:11" x14ac:dyDescent="0.2">
      <c r="J46" s="18">
        <f t="shared" si="1"/>
        <v>45</v>
      </c>
      <c r="K46" s="18" t="str">
        <f t="shared" si="0"/>
        <v>45 Meses</v>
      </c>
    </row>
    <row r="47" spans="10:11" x14ac:dyDescent="0.2">
      <c r="J47" s="18">
        <f t="shared" si="1"/>
        <v>46</v>
      </c>
      <c r="K47" s="18" t="str">
        <f t="shared" si="0"/>
        <v>46 Meses</v>
      </c>
    </row>
    <row r="48" spans="10:11" x14ac:dyDescent="0.2">
      <c r="J48" s="18">
        <f t="shared" ref="J48:J49" si="2">IF(J47=" "," ",IF(J47=$O$2," ",$J47+1))</f>
        <v>47</v>
      </c>
      <c r="K48" s="18" t="str">
        <f t="shared" si="0"/>
        <v>47 Meses</v>
      </c>
    </row>
    <row r="49" spans="10:11" x14ac:dyDescent="0.2">
      <c r="J49" s="18">
        <f t="shared" si="2"/>
        <v>48</v>
      </c>
      <c r="K49" s="18" t="str">
        <f t="shared" si="0"/>
        <v>48 Meses</v>
      </c>
    </row>
    <row r="50" spans="10:11" x14ac:dyDescent="0.2">
      <c r="J50" s="18">
        <f t="shared" ref="J50:J65" si="3">IF(J49=" "," ",IF(J49=$O$2," ",$J49+1))</f>
        <v>49</v>
      </c>
      <c r="K50" s="18" t="str">
        <f t="shared" si="0"/>
        <v>49 Meses</v>
      </c>
    </row>
    <row r="51" spans="10:11" x14ac:dyDescent="0.2">
      <c r="J51" s="18">
        <f t="shared" si="3"/>
        <v>50</v>
      </c>
      <c r="K51" s="18" t="str">
        <f t="shared" si="0"/>
        <v>50 Meses</v>
      </c>
    </row>
    <row r="52" spans="10:11" x14ac:dyDescent="0.2">
      <c r="J52" s="18">
        <f t="shared" si="3"/>
        <v>51</v>
      </c>
      <c r="K52" s="18" t="str">
        <f t="shared" si="0"/>
        <v>51 Meses</v>
      </c>
    </row>
    <row r="53" spans="10:11" x14ac:dyDescent="0.2">
      <c r="J53" s="18">
        <f t="shared" si="3"/>
        <v>52</v>
      </c>
      <c r="K53" s="18" t="str">
        <f t="shared" si="0"/>
        <v>52 Meses</v>
      </c>
    </row>
    <row r="54" spans="10:11" x14ac:dyDescent="0.2">
      <c r="J54" s="18">
        <f t="shared" si="3"/>
        <v>53</v>
      </c>
      <c r="K54" s="18" t="str">
        <f t="shared" si="0"/>
        <v>53 Meses</v>
      </c>
    </row>
    <row r="55" spans="10:11" x14ac:dyDescent="0.2">
      <c r="J55" s="18">
        <f t="shared" si="3"/>
        <v>54</v>
      </c>
      <c r="K55" s="18" t="str">
        <f t="shared" si="0"/>
        <v>54 Meses</v>
      </c>
    </row>
    <row r="56" spans="10:11" x14ac:dyDescent="0.2">
      <c r="J56" s="18">
        <f t="shared" si="3"/>
        <v>55</v>
      </c>
      <c r="K56" s="18" t="str">
        <f t="shared" si="0"/>
        <v>55 Meses</v>
      </c>
    </row>
    <row r="57" spans="10:11" x14ac:dyDescent="0.2">
      <c r="J57" s="18">
        <f t="shared" si="3"/>
        <v>56</v>
      </c>
      <c r="K57" s="18" t="str">
        <f t="shared" si="0"/>
        <v>56 Meses</v>
      </c>
    </row>
    <row r="58" spans="10:11" x14ac:dyDescent="0.2">
      <c r="J58" s="18">
        <f t="shared" si="3"/>
        <v>57</v>
      </c>
      <c r="K58" s="18" t="str">
        <f t="shared" si="0"/>
        <v>57 Meses</v>
      </c>
    </row>
    <row r="59" spans="10:11" x14ac:dyDescent="0.2">
      <c r="J59" s="18">
        <f t="shared" si="3"/>
        <v>58</v>
      </c>
      <c r="K59" s="18" t="str">
        <f t="shared" si="0"/>
        <v>58 Meses</v>
      </c>
    </row>
    <row r="60" spans="10:11" x14ac:dyDescent="0.2">
      <c r="J60" s="18">
        <f t="shared" si="3"/>
        <v>59</v>
      </c>
      <c r="K60" s="18" t="str">
        <f t="shared" si="0"/>
        <v>59 Meses</v>
      </c>
    </row>
    <row r="61" spans="10:11" x14ac:dyDescent="0.2">
      <c r="J61" s="18">
        <f t="shared" si="3"/>
        <v>60</v>
      </c>
      <c r="K61" s="18" t="str">
        <f t="shared" si="0"/>
        <v>60 Meses</v>
      </c>
    </row>
    <row r="62" spans="10:11" x14ac:dyDescent="0.2">
      <c r="J62" s="18">
        <f t="shared" si="3"/>
        <v>61</v>
      </c>
      <c r="K62" s="18" t="str">
        <f t="shared" si="0"/>
        <v>61 Meses</v>
      </c>
    </row>
    <row r="63" spans="10:11" x14ac:dyDescent="0.2">
      <c r="J63" s="18">
        <f t="shared" si="3"/>
        <v>62</v>
      </c>
      <c r="K63" s="18" t="str">
        <f t="shared" si="0"/>
        <v>62 Meses</v>
      </c>
    </row>
    <row r="64" spans="10:11" x14ac:dyDescent="0.2">
      <c r="J64" s="18">
        <f t="shared" si="3"/>
        <v>63</v>
      </c>
      <c r="K64" s="18" t="str">
        <f t="shared" si="0"/>
        <v>63 Meses</v>
      </c>
    </row>
    <row r="65" spans="10:11" x14ac:dyDescent="0.2">
      <c r="J65" s="18">
        <f t="shared" si="3"/>
        <v>64</v>
      </c>
      <c r="K65" s="18" t="str">
        <f t="shared" si="0"/>
        <v>64 Meses</v>
      </c>
    </row>
    <row r="66" spans="10:11" x14ac:dyDescent="0.2">
      <c r="J66" s="18"/>
      <c r="K66" s="18"/>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H140"/>
  <sheetViews>
    <sheetView showGridLines="0" tabSelected="1" topLeftCell="A13" workbookViewId="0">
      <selection activeCell="D14" sqref="D14:L14"/>
    </sheetView>
  </sheetViews>
  <sheetFormatPr baseColWidth="10" defaultColWidth="11.5" defaultRowHeight="15" x14ac:dyDescent="0.2"/>
  <cols>
    <col min="1" max="1" width="0.5" customWidth="1"/>
    <col min="2" max="2" width="12" customWidth="1"/>
    <col min="3" max="3" width="14.1640625" customWidth="1"/>
    <col min="4" max="4" width="16.6640625" customWidth="1"/>
    <col min="5" max="5" width="15.5" customWidth="1"/>
    <col min="6" max="6" width="14.5" customWidth="1"/>
    <col min="7" max="7" width="10.1640625" customWidth="1"/>
    <col min="8" max="8" width="20.5" customWidth="1"/>
    <col min="9" max="9" width="12.83203125" customWidth="1"/>
    <col min="10" max="10" width="17.33203125" customWidth="1"/>
    <col min="11" max="11" width="7.33203125" customWidth="1"/>
    <col min="12" max="12" width="16.6640625" customWidth="1"/>
    <col min="13" max="13" width="5.1640625" customWidth="1"/>
    <col min="14" max="14" width="11.5" hidden="1" customWidth="1"/>
    <col min="15" max="15" width="11.5" customWidth="1"/>
    <col min="16" max="16" width="8.1640625" hidden="1" customWidth="1"/>
    <col min="17" max="17" width="15.33203125" hidden="1" customWidth="1"/>
    <col min="18" max="18" width="1.33203125" hidden="1" customWidth="1"/>
    <col min="19" max="22" width="11.5" hidden="1" customWidth="1"/>
    <col min="23" max="61" width="11.5" customWidth="1"/>
  </cols>
  <sheetData>
    <row r="1" spans="1:294" x14ac:dyDescent="0.2">
      <c r="A1" s="5"/>
      <c r="B1" s="280" t="s">
        <v>207</v>
      </c>
      <c r="C1" s="280"/>
      <c r="D1" s="280"/>
      <c r="E1" s="280"/>
      <c r="F1" s="280"/>
      <c r="G1" s="280"/>
      <c r="H1" s="280"/>
      <c r="I1" s="280"/>
      <c r="J1" s="280"/>
      <c r="K1" s="280"/>
      <c r="L1" s="280"/>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row>
    <row r="2" spans="1:294" x14ac:dyDescent="0.2">
      <c r="A2" s="5"/>
      <c r="B2" s="280"/>
      <c r="C2" s="280"/>
      <c r="D2" s="280"/>
      <c r="E2" s="280"/>
      <c r="F2" s="280"/>
      <c r="G2" s="280"/>
      <c r="H2" s="280"/>
      <c r="I2" s="280"/>
      <c r="J2" s="280"/>
      <c r="K2" s="280"/>
      <c r="L2" s="280"/>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row>
    <row r="3" spans="1:294" x14ac:dyDescent="0.2">
      <c r="A3" s="5"/>
      <c r="B3" s="280"/>
      <c r="C3" s="280"/>
      <c r="D3" s="280"/>
      <c r="E3" s="280"/>
      <c r="F3" s="280"/>
      <c r="G3" s="280"/>
      <c r="H3" s="280"/>
      <c r="I3" s="280"/>
      <c r="J3" s="280"/>
      <c r="K3" s="280"/>
      <c r="L3" s="280"/>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row>
    <row r="4" spans="1:294" ht="1.5" customHeight="1" x14ac:dyDescent="0.2">
      <c r="A4" s="5"/>
      <c r="B4" s="280"/>
      <c r="C4" s="280"/>
      <c r="D4" s="280"/>
      <c r="E4" s="280"/>
      <c r="F4" s="280"/>
      <c r="G4" s="280"/>
      <c r="H4" s="280"/>
      <c r="I4" s="280"/>
      <c r="J4" s="280"/>
      <c r="K4" s="280"/>
      <c r="L4" s="280"/>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row>
    <row r="5" spans="1:294" ht="9.75" customHeight="1" x14ac:dyDescent="0.2">
      <c r="A5" s="5"/>
      <c r="B5" s="280"/>
      <c r="C5" s="280"/>
      <c r="D5" s="280"/>
      <c r="E5" s="280"/>
      <c r="F5" s="280"/>
      <c r="G5" s="280"/>
      <c r="H5" s="280"/>
      <c r="I5" s="280"/>
      <c r="J5" s="280"/>
      <c r="K5" s="280"/>
      <c r="L5" s="280"/>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row>
    <row r="6" spans="1:294" ht="16" x14ac:dyDescent="0.2">
      <c r="A6" s="5"/>
      <c r="B6" s="281" t="s">
        <v>208</v>
      </c>
      <c r="C6" s="281"/>
      <c r="D6" s="281"/>
      <c r="E6" s="281"/>
      <c r="F6" s="281"/>
      <c r="G6" s="281"/>
      <c r="H6" s="281"/>
      <c r="I6" s="283" t="s">
        <v>209</v>
      </c>
      <c r="J6" s="284"/>
      <c r="K6" s="285"/>
      <c r="L6" s="286"/>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row>
    <row r="7" spans="1:294" ht="16" x14ac:dyDescent="0.2">
      <c r="A7" s="5"/>
      <c r="B7" s="281"/>
      <c r="C7" s="281"/>
      <c r="D7" s="281"/>
      <c r="E7" s="281"/>
      <c r="F7" s="281"/>
      <c r="G7" s="281"/>
      <c r="H7" s="281"/>
      <c r="I7" s="283" t="s">
        <v>210</v>
      </c>
      <c r="J7" s="284"/>
      <c r="K7" s="287" t="s">
        <v>310</v>
      </c>
      <c r="L7" s="288"/>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row>
    <row r="8" spans="1:294" x14ac:dyDescent="0.2">
      <c r="A8" s="5"/>
      <c r="B8" s="282"/>
      <c r="C8" s="282"/>
      <c r="D8" s="282"/>
      <c r="E8" s="282"/>
      <c r="F8" s="282"/>
      <c r="G8" s="282"/>
      <c r="H8" s="282"/>
      <c r="I8" s="283" t="s">
        <v>211</v>
      </c>
      <c r="J8" s="284"/>
      <c r="K8" s="289">
        <f ca="1">TODAY()</f>
        <v>43257</v>
      </c>
      <c r="L8" s="290"/>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row>
    <row r="9" spans="1:294" ht="23" customHeight="1" x14ac:dyDescent="0.2">
      <c r="A9" s="24"/>
      <c r="B9" s="165" t="s">
        <v>212</v>
      </c>
      <c r="C9" s="165"/>
      <c r="D9" s="165"/>
      <c r="E9" s="165"/>
      <c r="F9" s="165"/>
      <c r="G9" s="165"/>
      <c r="H9" s="165"/>
      <c r="I9" s="165"/>
      <c r="J9" s="165"/>
      <c r="K9" s="165"/>
      <c r="L9" s="165"/>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24"/>
      <c r="IU9" s="24"/>
      <c r="IV9" s="24"/>
      <c r="IW9" s="24"/>
      <c r="IX9" s="24"/>
      <c r="IY9" s="24"/>
      <c r="IZ9" s="24"/>
      <c r="JA9" s="24"/>
      <c r="JB9" s="24"/>
      <c r="JC9" s="24"/>
      <c r="JD9" s="24"/>
      <c r="JE9" s="24"/>
      <c r="JF9" s="24"/>
      <c r="JG9" s="24"/>
      <c r="JH9" s="24"/>
      <c r="JI9" s="24"/>
      <c r="JJ9" s="24"/>
      <c r="JK9" s="24"/>
      <c r="JL9" s="24"/>
      <c r="JM9" s="24"/>
      <c r="JN9" s="24"/>
      <c r="JO9" s="24"/>
      <c r="JP9" s="24"/>
      <c r="JQ9" s="24"/>
      <c r="JR9" s="24"/>
      <c r="JS9" s="24"/>
      <c r="JT9" s="24"/>
      <c r="JU9" s="24"/>
      <c r="JV9" s="24"/>
      <c r="JW9" s="24"/>
      <c r="JX9" s="24"/>
      <c r="JY9" s="24"/>
      <c r="JZ9" s="24"/>
      <c r="KA9" s="24"/>
      <c r="KB9" s="24"/>
      <c r="KC9" s="24"/>
      <c r="KD9" s="24"/>
      <c r="KE9" s="24"/>
      <c r="KF9" s="24"/>
      <c r="KG9" s="24"/>
      <c r="KH9" s="24"/>
    </row>
    <row r="10" spans="1:294" ht="20" customHeight="1" x14ac:dyDescent="0.2">
      <c r="A10" s="24"/>
      <c r="B10" s="166" t="s">
        <v>213</v>
      </c>
      <c r="C10" s="302"/>
      <c r="D10" s="303"/>
      <c r="E10" s="304"/>
      <c r="F10" s="304"/>
      <c r="G10" s="304"/>
      <c r="H10" s="304"/>
      <c r="I10" s="304"/>
      <c r="J10" s="304"/>
      <c r="K10" s="304"/>
      <c r="L10" s="305"/>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c r="IS10" s="24"/>
      <c r="IT10" s="24"/>
      <c r="IU10" s="24"/>
      <c r="IV10" s="24"/>
      <c r="IW10" s="24"/>
      <c r="IX10" s="24"/>
      <c r="IY10" s="24"/>
      <c r="IZ10" s="24"/>
      <c r="JA10" s="24"/>
      <c r="JB10" s="24"/>
      <c r="JC10" s="24"/>
      <c r="JD10" s="24"/>
      <c r="JE10" s="24"/>
      <c r="JF10" s="24"/>
      <c r="JG10" s="24"/>
      <c r="JH10" s="24"/>
      <c r="JI10" s="24"/>
      <c r="JJ10" s="24"/>
      <c r="JK10" s="24"/>
      <c r="JL10" s="24"/>
      <c r="JM10" s="24"/>
      <c r="JN10" s="24"/>
      <c r="JO10" s="24"/>
      <c r="JP10" s="24"/>
      <c r="JQ10" s="24"/>
      <c r="JR10" s="24"/>
      <c r="JS10" s="24"/>
      <c r="JT10" s="24"/>
      <c r="JU10" s="24"/>
      <c r="JV10" s="24"/>
      <c r="JW10" s="24"/>
      <c r="JX10" s="24"/>
      <c r="JY10" s="24"/>
      <c r="JZ10" s="24"/>
      <c r="KA10" s="24"/>
      <c r="KB10" s="24"/>
      <c r="KC10" s="24"/>
      <c r="KD10" s="24"/>
      <c r="KE10" s="24"/>
      <c r="KF10" s="24"/>
      <c r="KG10" s="24"/>
      <c r="KH10" s="24"/>
    </row>
    <row r="11" spans="1:294" ht="20" customHeight="1" x14ac:dyDescent="0.2">
      <c r="A11" s="24"/>
      <c r="B11" s="216" t="s">
        <v>214</v>
      </c>
      <c r="C11" s="216"/>
      <c r="D11" s="306"/>
      <c r="E11" s="307"/>
      <c r="F11" s="308"/>
      <c r="G11" s="72" t="s">
        <v>215</v>
      </c>
      <c r="H11" s="309"/>
      <c r="I11" s="310"/>
      <c r="J11" s="310"/>
      <c r="K11" s="310"/>
      <c r="L11" s="311"/>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c r="IW11" s="24"/>
      <c r="IX11" s="24"/>
      <c r="IY11" s="24"/>
      <c r="IZ11" s="24"/>
      <c r="JA11" s="24"/>
      <c r="JB11" s="24"/>
      <c r="JC11" s="24"/>
      <c r="JD11" s="24"/>
      <c r="JE11" s="24"/>
      <c r="JF11" s="24"/>
      <c r="JG11" s="24"/>
      <c r="JH11" s="24"/>
      <c r="JI11" s="24"/>
      <c r="JJ11" s="24"/>
      <c r="JK11" s="24"/>
      <c r="JL11" s="24"/>
      <c r="JM11" s="24"/>
      <c r="JN11" s="24"/>
      <c r="JO11" s="24"/>
      <c r="JP11" s="24"/>
      <c r="JQ11" s="24"/>
      <c r="JR11" s="24"/>
      <c r="JS11" s="24"/>
      <c r="JT11" s="24"/>
      <c r="JU11" s="24"/>
      <c r="JV11" s="24"/>
      <c r="JW11" s="24"/>
      <c r="JX11" s="24"/>
      <c r="JY11" s="24"/>
      <c r="JZ11" s="24"/>
      <c r="KA11" s="24"/>
      <c r="KB11" s="24"/>
      <c r="KC11" s="24"/>
      <c r="KD11" s="24"/>
      <c r="KE11" s="24"/>
      <c r="KF11" s="24"/>
      <c r="KG11" s="24"/>
      <c r="KH11" s="24"/>
    </row>
    <row r="12" spans="1:294" ht="20" customHeight="1" x14ac:dyDescent="0.2">
      <c r="A12" s="24"/>
      <c r="B12" s="291" t="s">
        <v>295</v>
      </c>
      <c r="C12" s="216"/>
      <c r="D12" s="292"/>
      <c r="E12" s="293"/>
      <c r="F12" s="293"/>
      <c r="G12" s="72" t="s">
        <v>215</v>
      </c>
      <c r="H12" s="294"/>
      <c r="I12" s="293"/>
      <c r="J12" s="293"/>
      <c r="K12" s="293"/>
      <c r="L12" s="295"/>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24"/>
      <c r="IW12" s="24"/>
      <c r="IX12" s="24"/>
      <c r="IY12" s="24"/>
      <c r="IZ12" s="24"/>
      <c r="JA12" s="24"/>
      <c r="JB12" s="24"/>
      <c r="JC12" s="24"/>
      <c r="JD12" s="24"/>
      <c r="JE12" s="24"/>
      <c r="JF12" s="24"/>
      <c r="JG12" s="24"/>
      <c r="JH12" s="24"/>
      <c r="JI12" s="24"/>
      <c r="JJ12" s="24"/>
      <c r="JK12" s="24"/>
      <c r="JL12" s="24"/>
      <c r="JM12" s="24"/>
      <c r="JN12" s="24"/>
      <c r="JO12" s="24"/>
      <c r="JP12" s="24"/>
      <c r="JQ12" s="24"/>
      <c r="JR12" s="24"/>
      <c r="JS12" s="24"/>
      <c r="JT12" s="24"/>
      <c r="JU12" s="24"/>
      <c r="JV12" s="24"/>
      <c r="JW12" s="24"/>
      <c r="JX12" s="24"/>
      <c r="JY12" s="24"/>
      <c r="JZ12" s="24"/>
      <c r="KA12" s="24"/>
      <c r="KB12" s="24"/>
      <c r="KC12" s="24"/>
      <c r="KD12" s="24"/>
      <c r="KE12" s="24"/>
      <c r="KF12" s="24"/>
      <c r="KG12" s="24"/>
      <c r="KH12" s="24"/>
    </row>
    <row r="13" spans="1:294" ht="32.25" customHeight="1" x14ac:dyDescent="0.2">
      <c r="A13" s="24"/>
      <c r="B13" s="296" t="s">
        <v>216</v>
      </c>
      <c r="C13" s="297"/>
      <c r="D13" s="159"/>
      <c r="E13" s="298"/>
      <c r="F13" s="298"/>
      <c r="G13" s="298"/>
      <c r="H13" s="298"/>
      <c r="I13" s="298"/>
      <c r="J13" s="298"/>
      <c r="K13" s="298"/>
      <c r="L13" s="299"/>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c r="IW13" s="24"/>
      <c r="IX13" s="24"/>
      <c r="IY13" s="24"/>
      <c r="IZ13" s="24"/>
      <c r="JA13" s="24"/>
      <c r="JB13" s="24"/>
      <c r="JC13" s="24"/>
      <c r="JD13" s="24"/>
      <c r="JE13" s="24"/>
      <c r="JF13" s="24"/>
      <c r="JG13" s="24"/>
      <c r="JH13" s="24"/>
      <c r="JI13" s="24"/>
      <c r="JJ13" s="24"/>
      <c r="JK13" s="24"/>
      <c r="JL13" s="24"/>
      <c r="JM13" s="24"/>
      <c r="JN13" s="24"/>
      <c r="JO13" s="24"/>
      <c r="JP13" s="24"/>
      <c r="JQ13" s="24"/>
      <c r="JR13" s="24"/>
      <c r="JS13" s="24"/>
      <c r="JT13" s="24"/>
      <c r="JU13" s="24"/>
      <c r="JV13" s="24"/>
      <c r="JW13" s="24"/>
      <c r="JX13" s="24"/>
      <c r="JY13" s="24"/>
      <c r="JZ13" s="24"/>
      <c r="KA13" s="24"/>
      <c r="KB13" s="24"/>
      <c r="KC13" s="24"/>
      <c r="KD13" s="24"/>
      <c r="KE13" s="24"/>
      <c r="KF13" s="24"/>
      <c r="KG13" s="24"/>
      <c r="KH13" s="24"/>
    </row>
    <row r="14" spans="1:294" ht="36.75" customHeight="1" x14ac:dyDescent="0.2">
      <c r="A14" s="24"/>
      <c r="B14" s="300" t="s">
        <v>217</v>
      </c>
      <c r="C14" s="301"/>
      <c r="D14" s="266"/>
      <c r="E14" s="267"/>
      <c r="F14" s="267"/>
      <c r="G14" s="267"/>
      <c r="H14" s="267"/>
      <c r="I14" s="267"/>
      <c r="J14" s="267"/>
      <c r="K14" s="267"/>
      <c r="L14" s="268"/>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c r="IW14" s="24"/>
      <c r="IX14" s="24"/>
      <c r="IY14" s="24"/>
      <c r="IZ14" s="24"/>
      <c r="JA14" s="24"/>
      <c r="JB14" s="24"/>
      <c r="JC14" s="24"/>
      <c r="JD14" s="24"/>
      <c r="JE14" s="24"/>
      <c r="JF14" s="24"/>
      <c r="JG14" s="24"/>
      <c r="JH14" s="24"/>
      <c r="JI14" s="24"/>
      <c r="JJ14" s="24"/>
      <c r="JK14" s="24"/>
      <c r="JL14" s="24"/>
      <c r="JM14" s="24"/>
      <c r="JN14" s="24"/>
      <c r="JO14" s="24"/>
      <c r="JP14" s="24"/>
      <c r="JQ14" s="24"/>
      <c r="JR14" s="24"/>
      <c r="JS14" s="24"/>
      <c r="JT14" s="24"/>
      <c r="JU14" s="24"/>
      <c r="JV14" s="24"/>
      <c r="JW14" s="24"/>
      <c r="JX14" s="24"/>
      <c r="JY14" s="24"/>
      <c r="JZ14" s="24"/>
      <c r="KA14" s="24"/>
      <c r="KB14" s="24"/>
      <c r="KC14" s="24"/>
      <c r="KD14" s="24"/>
      <c r="KE14" s="24"/>
      <c r="KF14" s="24"/>
      <c r="KG14" s="24"/>
      <c r="KH14" s="24"/>
    </row>
    <row r="15" spans="1:294" ht="62.25" customHeight="1" x14ac:dyDescent="0.2">
      <c r="A15" s="24"/>
      <c r="B15" s="153" t="s">
        <v>218</v>
      </c>
      <c r="C15" s="154"/>
      <c r="D15" s="266"/>
      <c r="E15" s="267"/>
      <c r="F15" s="267"/>
      <c r="G15" s="267"/>
      <c r="H15" s="267"/>
      <c r="I15" s="267"/>
      <c r="J15" s="267"/>
      <c r="K15" s="267"/>
      <c r="L15" s="268"/>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c r="IW15" s="24"/>
      <c r="IX15" s="24"/>
      <c r="IY15" s="24"/>
      <c r="IZ15" s="24"/>
      <c r="JA15" s="24"/>
      <c r="JB15" s="24"/>
      <c r="JC15" s="24"/>
      <c r="JD15" s="24"/>
      <c r="JE15" s="24"/>
      <c r="JF15" s="24"/>
      <c r="JG15" s="24"/>
      <c r="JH15" s="24"/>
      <c r="JI15" s="24"/>
      <c r="JJ15" s="24"/>
      <c r="JK15" s="24"/>
      <c r="JL15" s="24"/>
      <c r="JM15" s="24"/>
      <c r="JN15" s="24"/>
      <c r="JO15" s="24"/>
      <c r="JP15" s="24"/>
      <c r="JQ15" s="24"/>
      <c r="JR15" s="24"/>
      <c r="JS15" s="24"/>
      <c r="JT15" s="24"/>
      <c r="JU15" s="24"/>
      <c r="JV15" s="24"/>
      <c r="JW15" s="24"/>
      <c r="JX15" s="24"/>
      <c r="JY15" s="24"/>
      <c r="JZ15" s="24"/>
      <c r="KA15" s="24"/>
      <c r="KB15" s="24"/>
      <c r="KC15" s="24"/>
      <c r="KD15" s="24"/>
      <c r="KE15" s="24"/>
      <c r="KF15" s="24"/>
      <c r="KG15" s="24"/>
      <c r="KH15" s="24"/>
    </row>
    <row r="16" spans="1:294" ht="11" customHeight="1" x14ac:dyDescent="0.2">
      <c r="A16" s="24"/>
      <c r="B16" s="296" t="s">
        <v>219</v>
      </c>
      <c r="C16" s="312"/>
      <c r="D16" s="317"/>
      <c r="E16" s="317"/>
      <c r="F16" s="317"/>
      <c r="G16" s="317"/>
      <c r="H16" s="317"/>
      <c r="I16" s="317"/>
      <c r="J16" s="317"/>
      <c r="K16" s="317"/>
      <c r="L16" s="318"/>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c r="IW16" s="24"/>
      <c r="IX16" s="24"/>
      <c r="IY16" s="24"/>
      <c r="IZ16" s="24"/>
      <c r="JA16" s="24"/>
      <c r="JB16" s="24"/>
      <c r="JC16" s="24"/>
      <c r="JD16" s="24"/>
      <c r="JE16" s="24"/>
      <c r="JF16" s="24"/>
      <c r="JG16" s="24"/>
      <c r="JH16" s="24"/>
      <c r="JI16" s="24"/>
      <c r="JJ16" s="24"/>
      <c r="JK16" s="24"/>
      <c r="JL16" s="24"/>
      <c r="JM16" s="24"/>
      <c r="JN16" s="24"/>
      <c r="JO16" s="24"/>
      <c r="JP16" s="24"/>
      <c r="JQ16" s="24"/>
      <c r="JR16" s="24"/>
      <c r="JS16" s="24"/>
      <c r="JT16" s="24"/>
      <c r="JU16" s="24"/>
      <c r="JV16" s="24"/>
      <c r="JW16" s="24"/>
      <c r="JX16" s="24"/>
      <c r="JY16" s="24"/>
      <c r="JZ16" s="24"/>
      <c r="KA16" s="24"/>
      <c r="KB16" s="24"/>
      <c r="KC16" s="24"/>
      <c r="KD16" s="24"/>
      <c r="KE16" s="24"/>
      <c r="KF16" s="24"/>
      <c r="KG16" s="24"/>
      <c r="KH16" s="24"/>
    </row>
    <row r="17" spans="1:294" ht="4" customHeight="1" x14ac:dyDescent="0.2">
      <c r="A17" s="24"/>
      <c r="B17" s="313"/>
      <c r="C17" s="314"/>
      <c r="D17" s="275"/>
      <c r="E17" s="275"/>
      <c r="F17" s="275"/>
      <c r="G17" s="275"/>
      <c r="H17" s="275"/>
      <c r="I17" s="275"/>
      <c r="J17" s="275"/>
      <c r="K17" s="275"/>
      <c r="L17" s="276"/>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24"/>
      <c r="IW17" s="24"/>
      <c r="IX17" s="24"/>
      <c r="IY17" s="24"/>
      <c r="IZ17" s="24"/>
      <c r="JA17" s="24"/>
      <c r="JB17" s="24"/>
      <c r="JC17" s="24"/>
      <c r="JD17" s="24"/>
      <c r="JE17" s="24"/>
      <c r="JF17" s="24"/>
      <c r="JG17" s="24"/>
      <c r="JH17" s="24"/>
      <c r="JI17" s="24"/>
      <c r="JJ17" s="24"/>
      <c r="JK17" s="24"/>
      <c r="JL17" s="24"/>
      <c r="JM17" s="24"/>
      <c r="JN17" s="24"/>
      <c r="JO17" s="24"/>
      <c r="JP17" s="24"/>
      <c r="JQ17" s="24"/>
      <c r="JR17" s="24"/>
      <c r="JS17" s="24"/>
      <c r="JT17" s="24"/>
      <c r="JU17" s="24"/>
      <c r="JV17" s="24"/>
      <c r="JW17" s="24"/>
      <c r="JX17" s="24"/>
      <c r="JY17" s="24"/>
      <c r="JZ17" s="24"/>
      <c r="KA17" s="24"/>
      <c r="KB17" s="24"/>
      <c r="KC17" s="24"/>
      <c r="KD17" s="24"/>
      <c r="KE17" s="24"/>
      <c r="KF17" s="24"/>
      <c r="KG17" s="24"/>
      <c r="KH17" s="24"/>
    </row>
    <row r="18" spans="1:294" ht="16" x14ac:dyDescent="0.2">
      <c r="A18" s="24"/>
      <c r="B18" s="313"/>
      <c r="C18" s="314"/>
      <c r="D18" s="275"/>
      <c r="E18" s="275"/>
      <c r="F18" s="275"/>
      <c r="G18" s="275"/>
      <c r="H18" s="275"/>
      <c r="I18" s="275"/>
      <c r="J18" s="275"/>
      <c r="K18" s="275"/>
      <c r="L18" s="276"/>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c r="IT18" s="24"/>
      <c r="IU18" s="24"/>
      <c r="IV18" s="24"/>
      <c r="IW18" s="24"/>
      <c r="IX18" s="24"/>
      <c r="IY18" s="24"/>
      <c r="IZ18" s="24"/>
      <c r="JA18" s="24"/>
      <c r="JB18" s="24"/>
      <c r="JC18" s="24"/>
      <c r="JD18" s="24"/>
      <c r="JE18" s="24"/>
      <c r="JF18" s="24"/>
      <c r="JG18" s="24"/>
      <c r="JH18" s="24"/>
      <c r="JI18" s="24"/>
      <c r="JJ18" s="24"/>
      <c r="JK18" s="24"/>
      <c r="JL18" s="24"/>
      <c r="JM18" s="24"/>
      <c r="JN18" s="24"/>
      <c r="JO18" s="24"/>
      <c r="JP18" s="24"/>
      <c r="JQ18" s="24"/>
      <c r="JR18" s="24"/>
      <c r="JS18" s="24"/>
      <c r="JT18" s="24"/>
      <c r="JU18" s="24"/>
      <c r="JV18" s="24"/>
      <c r="JW18" s="24"/>
      <c r="JX18" s="24"/>
      <c r="JY18" s="24"/>
      <c r="JZ18" s="24"/>
      <c r="KA18" s="24"/>
      <c r="KB18" s="24"/>
      <c r="KC18" s="24"/>
      <c r="KD18" s="24"/>
      <c r="KE18" s="24"/>
      <c r="KF18" s="24"/>
      <c r="KG18" s="24"/>
      <c r="KH18" s="24"/>
    </row>
    <row r="19" spans="1:294" ht="6" customHeight="1" x14ac:dyDescent="0.2">
      <c r="A19" s="24"/>
      <c r="B19" s="315"/>
      <c r="C19" s="316"/>
      <c r="D19" s="319"/>
      <c r="E19" s="319"/>
      <c r="F19" s="319"/>
      <c r="G19" s="319"/>
      <c r="H19" s="319"/>
      <c r="I19" s="319"/>
      <c r="J19" s="319"/>
      <c r="K19" s="319"/>
      <c r="L19" s="320"/>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24"/>
      <c r="IU19" s="24"/>
      <c r="IV19" s="24"/>
      <c r="IW19" s="24"/>
      <c r="IX19" s="24"/>
      <c r="IY19" s="24"/>
      <c r="IZ19" s="24"/>
      <c r="JA19" s="24"/>
      <c r="JB19" s="24"/>
      <c r="JC19" s="24"/>
      <c r="JD19" s="24"/>
      <c r="JE19" s="24"/>
      <c r="JF19" s="24"/>
      <c r="JG19" s="24"/>
      <c r="JH19" s="24"/>
      <c r="JI19" s="24"/>
      <c r="JJ19" s="24"/>
      <c r="JK19" s="24"/>
      <c r="JL19" s="24"/>
      <c r="JM19" s="24"/>
      <c r="JN19" s="24"/>
      <c r="JO19" s="24"/>
      <c r="JP19" s="24"/>
      <c r="JQ19" s="24"/>
      <c r="JR19" s="24"/>
      <c r="JS19" s="24"/>
      <c r="JT19" s="24"/>
      <c r="JU19" s="24"/>
      <c r="JV19" s="24"/>
      <c r="JW19" s="24"/>
      <c r="JX19" s="24"/>
      <c r="JY19" s="24"/>
      <c r="JZ19" s="24"/>
      <c r="KA19" s="24"/>
      <c r="KB19" s="24"/>
      <c r="KC19" s="24"/>
      <c r="KD19" s="24"/>
      <c r="KE19" s="24"/>
      <c r="KF19" s="24"/>
      <c r="KG19" s="24"/>
      <c r="KH19" s="24"/>
    </row>
    <row r="20" spans="1:294" ht="19.5" customHeight="1" x14ac:dyDescent="0.2">
      <c r="A20" s="24"/>
      <c r="B20" s="296" t="s">
        <v>220</v>
      </c>
      <c r="C20" s="312"/>
      <c r="D20" s="321"/>
      <c r="E20" s="321"/>
      <c r="F20" s="321"/>
      <c r="G20" s="321"/>
      <c r="H20" s="321"/>
      <c r="I20" s="321"/>
      <c r="J20" s="321"/>
      <c r="K20" s="321"/>
      <c r="L20" s="322"/>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4"/>
      <c r="IS20" s="24"/>
      <c r="IT20" s="24"/>
      <c r="IU20" s="24"/>
      <c r="IV20" s="24"/>
      <c r="IW20" s="24"/>
      <c r="IX20" s="24"/>
      <c r="IY20" s="24"/>
      <c r="IZ20" s="24"/>
      <c r="JA20" s="24"/>
      <c r="JB20" s="24"/>
      <c r="JC20" s="24"/>
      <c r="JD20" s="24"/>
      <c r="JE20" s="24"/>
      <c r="JF20" s="24"/>
      <c r="JG20" s="24"/>
      <c r="JH20" s="24"/>
      <c r="JI20" s="24"/>
      <c r="JJ20" s="24"/>
      <c r="JK20" s="24"/>
      <c r="JL20" s="24"/>
      <c r="JM20" s="24"/>
      <c r="JN20" s="24"/>
      <c r="JO20" s="24"/>
      <c r="JP20" s="24"/>
      <c r="JQ20" s="24"/>
      <c r="JR20" s="24"/>
      <c r="JS20" s="24"/>
      <c r="JT20" s="24"/>
      <c r="JU20" s="24"/>
      <c r="JV20" s="24"/>
      <c r="JW20" s="24"/>
      <c r="JX20" s="24"/>
      <c r="JY20" s="24"/>
      <c r="JZ20" s="24"/>
      <c r="KA20" s="24"/>
      <c r="KB20" s="24"/>
      <c r="KC20" s="24"/>
      <c r="KD20" s="24"/>
      <c r="KE20" s="24"/>
      <c r="KF20" s="24"/>
      <c r="KG20" s="24"/>
      <c r="KH20" s="24"/>
    </row>
    <row r="21" spans="1:294" ht="35.25" customHeight="1" x14ac:dyDescent="0.2">
      <c r="A21" s="24"/>
      <c r="B21" s="315"/>
      <c r="C21" s="316"/>
      <c r="D21" s="323"/>
      <c r="E21" s="323"/>
      <c r="F21" s="323"/>
      <c r="G21" s="323"/>
      <c r="H21" s="323"/>
      <c r="I21" s="323"/>
      <c r="J21" s="323"/>
      <c r="K21" s="323"/>
      <c r="L21" s="3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4"/>
      <c r="IS21" s="24"/>
      <c r="IT21" s="24"/>
      <c r="IU21" s="24"/>
      <c r="IV21" s="24"/>
      <c r="IW21" s="24"/>
      <c r="IX21" s="24"/>
      <c r="IY21" s="24"/>
      <c r="IZ21" s="24"/>
      <c r="JA21" s="24"/>
      <c r="JB21" s="24"/>
      <c r="JC21" s="24"/>
      <c r="JD21" s="24"/>
      <c r="JE21" s="24"/>
      <c r="JF21" s="24"/>
      <c r="JG21" s="24"/>
      <c r="JH21" s="24"/>
      <c r="JI21" s="24"/>
      <c r="JJ21" s="24"/>
      <c r="JK21" s="24"/>
      <c r="JL21" s="24"/>
      <c r="JM21" s="24"/>
      <c r="JN21" s="24"/>
      <c r="JO21" s="24"/>
      <c r="JP21" s="24"/>
      <c r="JQ21" s="24"/>
      <c r="JR21" s="24"/>
      <c r="JS21" s="24"/>
      <c r="JT21" s="24"/>
      <c r="JU21" s="24"/>
      <c r="JV21" s="24"/>
      <c r="JW21" s="24"/>
      <c r="JX21" s="24"/>
      <c r="JY21" s="24"/>
      <c r="JZ21" s="24"/>
      <c r="KA21" s="24"/>
      <c r="KB21" s="24"/>
      <c r="KC21" s="24"/>
      <c r="KD21" s="24"/>
      <c r="KE21" s="24"/>
      <c r="KF21" s="24"/>
      <c r="KG21" s="24"/>
      <c r="KH21" s="24"/>
    </row>
    <row r="22" spans="1:294" ht="16" x14ac:dyDescent="0.2">
      <c r="A22" s="24"/>
      <c r="B22" s="165" t="s">
        <v>221</v>
      </c>
      <c r="C22" s="165"/>
      <c r="D22" s="165"/>
      <c r="E22" s="165"/>
      <c r="F22" s="165"/>
      <c r="G22" s="165"/>
      <c r="H22" s="165"/>
      <c r="I22" s="165"/>
      <c r="J22" s="165"/>
      <c r="K22" s="165"/>
      <c r="L22" s="165"/>
      <c r="M22" s="25"/>
      <c r="N22" s="25"/>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4"/>
      <c r="IS22" s="24"/>
      <c r="IT22" s="24"/>
      <c r="IU22" s="24"/>
      <c r="IV22" s="24"/>
      <c r="IW22" s="24"/>
      <c r="IX22" s="24"/>
      <c r="IY22" s="24"/>
      <c r="IZ22" s="24"/>
      <c r="JA22" s="24"/>
      <c r="JB22" s="24"/>
      <c r="JC22" s="24"/>
      <c r="JD22" s="24"/>
      <c r="JE22" s="24"/>
      <c r="JF22" s="24"/>
      <c r="JG22" s="24"/>
      <c r="JH22" s="24"/>
      <c r="JI22" s="24"/>
      <c r="JJ22" s="24"/>
      <c r="JK22" s="24"/>
      <c r="JL22" s="24"/>
      <c r="JM22" s="24"/>
      <c r="JN22" s="24"/>
      <c r="JO22" s="24"/>
      <c r="JP22" s="24"/>
      <c r="JQ22" s="24"/>
      <c r="JR22" s="24"/>
      <c r="JS22" s="24"/>
      <c r="JT22" s="24"/>
      <c r="JU22" s="24"/>
      <c r="JV22" s="24"/>
      <c r="JW22" s="24"/>
      <c r="JX22" s="24"/>
      <c r="JY22" s="24"/>
      <c r="JZ22" s="24"/>
      <c r="KA22" s="24"/>
      <c r="KB22" s="24"/>
      <c r="KC22" s="24"/>
      <c r="KD22" s="24"/>
      <c r="KE22" s="24"/>
      <c r="KF22" s="24"/>
      <c r="KG22" s="24"/>
      <c r="KH22" s="24"/>
    </row>
    <row r="23" spans="1:294" ht="16" x14ac:dyDescent="0.2">
      <c r="A23" s="24"/>
      <c r="B23" s="325" t="s">
        <v>222</v>
      </c>
      <c r="C23" s="326"/>
      <c r="D23" s="327"/>
      <c r="E23" s="325" t="s">
        <v>223</v>
      </c>
      <c r="F23" s="326"/>
      <c r="G23" s="326"/>
      <c r="H23" s="326"/>
      <c r="I23" s="326"/>
      <c r="J23" s="326"/>
      <c r="K23" s="326"/>
      <c r="L23" s="328"/>
      <c r="M23" s="25"/>
      <c r="N23" s="25"/>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4"/>
      <c r="IS23" s="24"/>
      <c r="IT23" s="24"/>
      <c r="IU23" s="24"/>
      <c r="IV23" s="24"/>
      <c r="IW23" s="24"/>
      <c r="IX23" s="24"/>
      <c r="IY23" s="24"/>
      <c r="IZ23" s="24"/>
      <c r="JA23" s="24"/>
      <c r="JB23" s="24"/>
      <c r="JC23" s="24"/>
      <c r="JD23" s="24"/>
      <c r="JE23" s="24"/>
      <c r="JF23" s="24"/>
      <c r="JG23" s="24"/>
      <c r="JH23" s="24"/>
      <c r="JI23" s="24"/>
      <c r="JJ23" s="24"/>
      <c r="JK23" s="24"/>
      <c r="JL23" s="24"/>
      <c r="JM23" s="24"/>
      <c r="JN23" s="24"/>
      <c r="JO23" s="24"/>
      <c r="JP23" s="24"/>
      <c r="JQ23" s="24"/>
      <c r="JR23" s="24"/>
      <c r="JS23" s="24"/>
      <c r="JT23" s="24"/>
      <c r="JU23" s="24"/>
      <c r="JV23" s="24"/>
      <c r="JW23" s="24"/>
      <c r="JX23" s="24"/>
      <c r="JY23" s="24"/>
      <c r="JZ23" s="24"/>
      <c r="KA23" s="24"/>
      <c r="KB23" s="24"/>
      <c r="KC23" s="24"/>
      <c r="KD23" s="24"/>
      <c r="KE23" s="24"/>
      <c r="KF23" s="24"/>
      <c r="KG23" s="24"/>
      <c r="KH23" s="24"/>
    </row>
    <row r="24" spans="1:294" s="12" customFormat="1" ht="29" customHeight="1" x14ac:dyDescent="0.2">
      <c r="A24" s="71"/>
      <c r="B24" s="329"/>
      <c r="C24" s="248"/>
      <c r="D24" s="249"/>
      <c r="E24" s="247"/>
      <c r="F24" s="248"/>
      <c r="G24" s="248"/>
      <c r="H24" s="248"/>
      <c r="I24" s="248"/>
      <c r="J24" s="248"/>
      <c r="K24" s="248"/>
      <c r="L24" s="249"/>
      <c r="M24" s="26"/>
      <c r="N24" s="26" t="e">
        <f>VLOOKUP(B24,Hoja2!$A$3:$B$9,2,FALSE)</f>
        <v>#N/A</v>
      </c>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1"/>
      <c r="CN24" s="71"/>
      <c r="CO24" s="71"/>
      <c r="CP24" s="71"/>
      <c r="CQ24" s="71"/>
      <c r="CR24" s="71"/>
      <c r="CS24" s="71"/>
      <c r="CT24" s="71"/>
      <c r="CU24" s="71"/>
      <c r="CV24" s="71"/>
      <c r="CW24" s="71"/>
      <c r="CX24" s="71"/>
      <c r="CY24" s="71"/>
      <c r="CZ24" s="71"/>
      <c r="DA24" s="71"/>
      <c r="DB24" s="71"/>
      <c r="DC24" s="71"/>
      <c r="DD24" s="71"/>
      <c r="DE24" s="71"/>
      <c r="DF24" s="71"/>
      <c r="DG24" s="71"/>
      <c r="DH24" s="71"/>
      <c r="DI24" s="71"/>
      <c r="DJ24" s="71"/>
      <c r="DK24" s="71"/>
      <c r="DL24" s="71"/>
      <c r="DM24" s="71"/>
      <c r="DN24" s="71"/>
      <c r="DO24" s="71"/>
      <c r="DP24" s="71"/>
      <c r="DQ24" s="71"/>
      <c r="DR24" s="71"/>
      <c r="DS24" s="71"/>
      <c r="DT24" s="71"/>
      <c r="DU24" s="71"/>
      <c r="DV24" s="71"/>
      <c r="DW24" s="71"/>
      <c r="DX24" s="71"/>
      <c r="DY24" s="71"/>
      <c r="DZ24" s="71"/>
      <c r="EA24" s="71"/>
      <c r="EB24" s="71"/>
      <c r="EC24" s="71"/>
      <c r="ED24" s="71"/>
      <c r="EE24" s="71"/>
      <c r="EF24" s="71"/>
      <c r="EG24" s="71"/>
      <c r="EH24" s="71"/>
      <c r="EI24" s="71"/>
      <c r="EJ24" s="71"/>
      <c r="EK24" s="71"/>
      <c r="EL24" s="71"/>
      <c r="EM24" s="71"/>
      <c r="EN24" s="71"/>
      <c r="EO24" s="71"/>
      <c r="EP24" s="71"/>
      <c r="EQ24" s="71"/>
      <c r="ER24" s="71"/>
      <c r="ES24" s="71"/>
      <c r="ET24" s="71"/>
      <c r="EU24" s="71"/>
      <c r="EV24" s="71"/>
      <c r="EW24" s="71"/>
      <c r="EX24" s="71"/>
      <c r="EY24" s="71"/>
      <c r="EZ24" s="71"/>
      <c r="FA24" s="71"/>
      <c r="FB24" s="71"/>
      <c r="FC24" s="71"/>
      <c r="FD24" s="71"/>
      <c r="FE24" s="71"/>
      <c r="FF24" s="71"/>
      <c r="FG24" s="71"/>
      <c r="FH24" s="71"/>
      <c r="FI24" s="71"/>
      <c r="FJ24" s="71"/>
      <c r="FK24" s="71"/>
      <c r="FL24" s="71"/>
      <c r="FM24" s="71"/>
      <c r="FN24" s="71"/>
      <c r="FO24" s="71"/>
      <c r="FP24" s="71"/>
      <c r="FQ24" s="71"/>
      <c r="FR24" s="71"/>
      <c r="FS24" s="71"/>
      <c r="FT24" s="71"/>
      <c r="FU24" s="71"/>
      <c r="FV24" s="71"/>
      <c r="FW24" s="71"/>
      <c r="FX24" s="71"/>
      <c r="FY24" s="71"/>
      <c r="FZ24" s="71"/>
      <c r="GA24" s="71"/>
      <c r="GB24" s="71"/>
      <c r="GC24" s="71"/>
      <c r="GD24" s="71"/>
      <c r="GE24" s="71"/>
      <c r="GF24" s="71"/>
      <c r="GG24" s="71"/>
      <c r="GH24" s="71"/>
      <c r="GI24" s="71"/>
      <c r="GJ24" s="71"/>
      <c r="GK24" s="71"/>
      <c r="GL24" s="71"/>
      <c r="GM24" s="71"/>
      <c r="GN24" s="71"/>
      <c r="GO24" s="71"/>
      <c r="GP24" s="71"/>
      <c r="GQ24" s="71"/>
      <c r="GR24" s="71"/>
      <c r="GS24" s="71"/>
      <c r="GT24" s="71"/>
      <c r="GU24" s="71"/>
      <c r="GV24" s="71"/>
      <c r="GW24" s="71"/>
      <c r="GX24" s="71"/>
      <c r="GY24" s="71"/>
      <c r="GZ24" s="71"/>
      <c r="HA24" s="71"/>
      <c r="HB24" s="71"/>
      <c r="HC24" s="71"/>
      <c r="HD24" s="71"/>
      <c r="HE24" s="71"/>
      <c r="HF24" s="71"/>
      <c r="HG24" s="71"/>
      <c r="HH24" s="71"/>
      <c r="HI24" s="71"/>
      <c r="HJ24" s="71"/>
      <c r="HK24" s="71"/>
      <c r="HL24" s="71"/>
      <c r="HM24" s="71"/>
      <c r="HN24" s="71"/>
      <c r="HO24" s="71"/>
      <c r="HP24" s="71"/>
      <c r="HQ24" s="71"/>
      <c r="HR24" s="71"/>
      <c r="HS24" s="71"/>
      <c r="HT24" s="71"/>
      <c r="HU24" s="71"/>
      <c r="HV24" s="71"/>
      <c r="HW24" s="71"/>
      <c r="HX24" s="71"/>
      <c r="HY24" s="71"/>
      <c r="HZ24" s="71"/>
      <c r="IA24" s="71"/>
      <c r="IB24" s="71"/>
      <c r="IC24" s="71"/>
      <c r="ID24" s="71"/>
      <c r="IE24" s="71"/>
      <c r="IF24" s="71"/>
      <c r="IG24" s="71"/>
      <c r="IH24" s="71"/>
      <c r="II24" s="71"/>
      <c r="IJ24" s="71"/>
      <c r="IK24" s="71"/>
      <c r="IL24" s="71"/>
      <c r="IM24" s="71"/>
      <c r="IN24" s="71"/>
      <c r="IO24" s="71"/>
      <c r="IP24" s="71"/>
      <c r="IQ24" s="71"/>
      <c r="IR24" s="71"/>
      <c r="IS24" s="71"/>
      <c r="IT24" s="71"/>
      <c r="IU24" s="71"/>
      <c r="IV24" s="71"/>
      <c r="IW24" s="71"/>
      <c r="IX24" s="71"/>
      <c r="IY24" s="71"/>
      <c r="IZ24" s="71"/>
      <c r="JA24" s="71"/>
      <c r="JB24" s="71"/>
      <c r="JC24" s="71"/>
      <c r="JD24" s="71"/>
      <c r="JE24" s="71"/>
      <c r="JF24" s="71"/>
      <c r="JG24" s="71"/>
      <c r="JH24" s="71"/>
      <c r="JI24" s="71"/>
      <c r="JJ24" s="71"/>
      <c r="JK24" s="71"/>
      <c r="JL24" s="71"/>
      <c r="JM24" s="71"/>
      <c r="JN24" s="71"/>
      <c r="JO24" s="71"/>
      <c r="JP24" s="71"/>
      <c r="JQ24" s="71"/>
      <c r="JR24" s="71"/>
      <c r="JS24" s="71"/>
      <c r="JT24" s="71"/>
      <c r="JU24" s="71"/>
      <c r="JV24" s="71"/>
      <c r="JW24" s="71"/>
      <c r="JX24" s="71"/>
      <c r="JY24" s="71"/>
      <c r="JZ24" s="71"/>
      <c r="KA24" s="71"/>
      <c r="KB24" s="71"/>
      <c r="KC24" s="71"/>
      <c r="KD24" s="71"/>
      <c r="KE24" s="71"/>
      <c r="KF24" s="71"/>
      <c r="KG24" s="71"/>
      <c r="KH24" s="71"/>
    </row>
    <row r="25" spans="1:294" s="12" customFormat="1" ht="29" customHeight="1" x14ac:dyDescent="0.2">
      <c r="A25" s="71"/>
      <c r="B25" s="329"/>
      <c r="C25" s="248"/>
      <c r="D25" s="249"/>
      <c r="E25" s="247"/>
      <c r="F25" s="248"/>
      <c r="G25" s="248"/>
      <c r="H25" s="248"/>
      <c r="I25" s="248"/>
      <c r="J25" s="248"/>
      <c r="K25" s="248"/>
      <c r="L25" s="249"/>
      <c r="M25" s="26"/>
      <c r="N25" s="26" t="e">
        <f>VLOOKUP(B25,Hoja2!$A$3:$B$9,2,FALSE)</f>
        <v>#N/A</v>
      </c>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c r="CY25" s="71"/>
      <c r="CZ25" s="71"/>
      <c r="DA25" s="71"/>
      <c r="DB25" s="71"/>
      <c r="DC25" s="71"/>
      <c r="DD25" s="71"/>
      <c r="DE25" s="71"/>
      <c r="DF25" s="71"/>
      <c r="DG25" s="71"/>
      <c r="DH25" s="71"/>
      <c r="DI25" s="71"/>
      <c r="DJ25" s="71"/>
      <c r="DK25" s="71"/>
      <c r="DL25" s="71"/>
      <c r="DM25" s="71"/>
      <c r="DN25" s="71"/>
      <c r="DO25" s="71"/>
      <c r="DP25" s="71"/>
      <c r="DQ25" s="71"/>
      <c r="DR25" s="71"/>
      <c r="DS25" s="71"/>
      <c r="DT25" s="71"/>
      <c r="DU25" s="71"/>
      <c r="DV25" s="71"/>
      <c r="DW25" s="71"/>
      <c r="DX25" s="71"/>
      <c r="DY25" s="71"/>
      <c r="DZ25" s="71"/>
      <c r="EA25" s="71"/>
      <c r="EB25" s="71"/>
      <c r="EC25" s="71"/>
      <c r="ED25" s="71"/>
      <c r="EE25" s="71"/>
      <c r="EF25" s="71"/>
      <c r="EG25" s="71"/>
      <c r="EH25" s="71"/>
      <c r="EI25" s="71"/>
      <c r="EJ25" s="71"/>
      <c r="EK25" s="71"/>
      <c r="EL25" s="71"/>
      <c r="EM25" s="71"/>
      <c r="EN25" s="71"/>
      <c r="EO25" s="71"/>
      <c r="EP25" s="71"/>
      <c r="EQ25" s="71"/>
      <c r="ER25" s="71"/>
      <c r="ES25" s="71"/>
      <c r="ET25" s="71"/>
      <c r="EU25" s="71"/>
      <c r="EV25" s="71"/>
      <c r="EW25" s="71"/>
      <c r="EX25" s="71"/>
      <c r="EY25" s="71"/>
      <c r="EZ25" s="71"/>
      <c r="FA25" s="71"/>
      <c r="FB25" s="71"/>
      <c r="FC25" s="71"/>
      <c r="FD25" s="71"/>
      <c r="FE25" s="71"/>
      <c r="FF25" s="71"/>
      <c r="FG25" s="71"/>
      <c r="FH25" s="71"/>
      <c r="FI25" s="71"/>
      <c r="FJ25" s="71"/>
      <c r="FK25" s="71"/>
      <c r="FL25" s="71"/>
      <c r="FM25" s="71"/>
      <c r="FN25" s="71"/>
      <c r="FO25" s="71"/>
      <c r="FP25" s="71"/>
      <c r="FQ25" s="71"/>
      <c r="FR25" s="71"/>
      <c r="FS25" s="71"/>
      <c r="FT25" s="71"/>
      <c r="FU25" s="71"/>
      <c r="FV25" s="71"/>
      <c r="FW25" s="71"/>
      <c r="FX25" s="71"/>
      <c r="FY25" s="71"/>
      <c r="FZ25" s="71"/>
      <c r="GA25" s="71"/>
      <c r="GB25" s="71"/>
      <c r="GC25" s="71"/>
      <c r="GD25" s="71"/>
      <c r="GE25" s="71"/>
      <c r="GF25" s="71"/>
      <c r="GG25" s="71"/>
      <c r="GH25" s="71"/>
      <c r="GI25" s="71"/>
      <c r="GJ25" s="71"/>
      <c r="GK25" s="71"/>
      <c r="GL25" s="71"/>
      <c r="GM25" s="71"/>
      <c r="GN25" s="71"/>
      <c r="GO25" s="71"/>
      <c r="GP25" s="71"/>
      <c r="GQ25" s="71"/>
      <c r="GR25" s="71"/>
      <c r="GS25" s="71"/>
      <c r="GT25" s="71"/>
      <c r="GU25" s="71"/>
      <c r="GV25" s="71"/>
      <c r="GW25" s="71"/>
      <c r="GX25" s="71"/>
      <c r="GY25" s="71"/>
      <c r="GZ25" s="71"/>
      <c r="HA25" s="71"/>
      <c r="HB25" s="71"/>
      <c r="HC25" s="71"/>
      <c r="HD25" s="71"/>
      <c r="HE25" s="71"/>
      <c r="HF25" s="71"/>
      <c r="HG25" s="71"/>
      <c r="HH25" s="71"/>
      <c r="HI25" s="71"/>
      <c r="HJ25" s="71"/>
      <c r="HK25" s="71"/>
      <c r="HL25" s="71"/>
      <c r="HM25" s="71"/>
      <c r="HN25" s="71"/>
      <c r="HO25" s="71"/>
      <c r="HP25" s="71"/>
      <c r="HQ25" s="71"/>
      <c r="HR25" s="71"/>
      <c r="HS25" s="71"/>
      <c r="HT25" s="71"/>
      <c r="HU25" s="71"/>
      <c r="HV25" s="71"/>
      <c r="HW25" s="71"/>
      <c r="HX25" s="71"/>
      <c r="HY25" s="71"/>
      <c r="HZ25" s="71"/>
      <c r="IA25" s="71"/>
      <c r="IB25" s="71"/>
      <c r="IC25" s="71"/>
      <c r="ID25" s="71"/>
      <c r="IE25" s="71"/>
      <c r="IF25" s="71"/>
      <c r="IG25" s="71"/>
      <c r="IH25" s="71"/>
      <c r="II25" s="71"/>
      <c r="IJ25" s="71"/>
      <c r="IK25" s="71"/>
      <c r="IL25" s="71"/>
      <c r="IM25" s="71"/>
      <c r="IN25" s="71"/>
      <c r="IO25" s="71"/>
      <c r="IP25" s="71"/>
      <c r="IQ25" s="71"/>
      <c r="IR25" s="71"/>
      <c r="IS25" s="71"/>
      <c r="IT25" s="71"/>
      <c r="IU25" s="71"/>
      <c r="IV25" s="71"/>
      <c r="IW25" s="71"/>
      <c r="IX25" s="71"/>
      <c r="IY25" s="71"/>
      <c r="IZ25" s="71"/>
      <c r="JA25" s="71"/>
      <c r="JB25" s="71"/>
      <c r="JC25" s="71"/>
      <c r="JD25" s="71"/>
      <c r="JE25" s="71"/>
      <c r="JF25" s="71"/>
      <c r="JG25" s="71"/>
      <c r="JH25" s="71"/>
      <c r="JI25" s="71"/>
      <c r="JJ25" s="71"/>
      <c r="JK25" s="71"/>
      <c r="JL25" s="71"/>
      <c r="JM25" s="71"/>
      <c r="JN25" s="71"/>
      <c r="JO25" s="71"/>
      <c r="JP25" s="71"/>
      <c r="JQ25" s="71"/>
      <c r="JR25" s="71"/>
      <c r="JS25" s="71"/>
      <c r="JT25" s="71"/>
      <c r="JU25" s="71"/>
      <c r="JV25" s="71"/>
      <c r="JW25" s="71"/>
      <c r="JX25" s="71"/>
      <c r="JY25" s="71"/>
      <c r="JZ25" s="71"/>
      <c r="KA25" s="71"/>
      <c r="KB25" s="71"/>
      <c r="KC25" s="71"/>
      <c r="KD25" s="71"/>
      <c r="KE25" s="71"/>
      <c r="KF25" s="71"/>
      <c r="KG25" s="71"/>
      <c r="KH25" s="71"/>
    </row>
    <row r="26" spans="1:294" s="12" customFormat="1" ht="23" customHeight="1" x14ac:dyDescent="0.2">
      <c r="A26" s="71"/>
      <c r="B26" s="329"/>
      <c r="C26" s="248"/>
      <c r="D26" s="249"/>
      <c r="E26" s="247"/>
      <c r="F26" s="248"/>
      <c r="G26" s="248"/>
      <c r="H26" s="248"/>
      <c r="I26" s="248"/>
      <c r="J26" s="248"/>
      <c r="K26" s="248"/>
      <c r="L26" s="249"/>
      <c r="M26" s="26"/>
      <c r="N26" s="26" t="e">
        <f>VLOOKUP(B26,Hoja2!$A$3:$B$9,2,FALSE)</f>
        <v>#N/A</v>
      </c>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c r="BY26" s="71"/>
      <c r="BZ26" s="71"/>
      <c r="CA26" s="71"/>
      <c r="CB26" s="71"/>
      <c r="CC26" s="71"/>
      <c r="CD26" s="71"/>
      <c r="CE26" s="71"/>
      <c r="CF26" s="71"/>
      <c r="CG26" s="71"/>
      <c r="CH26" s="71"/>
      <c r="CI26" s="71"/>
      <c r="CJ26" s="71"/>
      <c r="CK26" s="71"/>
      <c r="CL26" s="71"/>
      <c r="CM26" s="71"/>
      <c r="CN26" s="71"/>
      <c r="CO26" s="71"/>
      <c r="CP26" s="71"/>
      <c r="CQ26" s="71"/>
      <c r="CR26" s="71"/>
      <c r="CS26" s="71"/>
      <c r="CT26" s="71"/>
      <c r="CU26" s="71"/>
      <c r="CV26" s="71"/>
      <c r="CW26" s="71"/>
      <c r="CX26" s="71"/>
      <c r="CY26" s="71"/>
      <c r="CZ26" s="71"/>
      <c r="DA26" s="71"/>
      <c r="DB26" s="71"/>
      <c r="DC26" s="71"/>
      <c r="DD26" s="71"/>
      <c r="DE26" s="71"/>
      <c r="DF26" s="71"/>
      <c r="DG26" s="71"/>
      <c r="DH26" s="71"/>
      <c r="DI26" s="71"/>
      <c r="DJ26" s="71"/>
      <c r="DK26" s="71"/>
      <c r="DL26" s="71"/>
      <c r="DM26" s="71"/>
      <c r="DN26" s="71"/>
      <c r="DO26" s="71"/>
      <c r="DP26" s="71"/>
      <c r="DQ26" s="71"/>
      <c r="DR26" s="71"/>
      <c r="DS26" s="71"/>
      <c r="DT26" s="71"/>
      <c r="DU26" s="71"/>
      <c r="DV26" s="71"/>
      <c r="DW26" s="71"/>
      <c r="DX26" s="71"/>
      <c r="DY26" s="71"/>
      <c r="DZ26" s="71"/>
      <c r="EA26" s="71"/>
      <c r="EB26" s="71"/>
      <c r="EC26" s="71"/>
      <c r="ED26" s="71"/>
      <c r="EE26" s="71"/>
      <c r="EF26" s="71"/>
      <c r="EG26" s="71"/>
      <c r="EH26" s="71"/>
      <c r="EI26" s="71"/>
      <c r="EJ26" s="71"/>
      <c r="EK26" s="71"/>
      <c r="EL26" s="71"/>
      <c r="EM26" s="71"/>
      <c r="EN26" s="71"/>
      <c r="EO26" s="71"/>
      <c r="EP26" s="71"/>
      <c r="EQ26" s="71"/>
      <c r="ER26" s="71"/>
      <c r="ES26" s="71"/>
      <c r="ET26" s="71"/>
      <c r="EU26" s="71"/>
      <c r="EV26" s="71"/>
      <c r="EW26" s="71"/>
      <c r="EX26" s="71"/>
      <c r="EY26" s="71"/>
      <c r="EZ26" s="71"/>
      <c r="FA26" s="71"/>
      <c r="FB26" s="71"/>
      <c r="FC26" s="71"/>
      <c r="FD26" s="71"/>
      <c r="FE26" s="71"/>
      <c r="FF26" s="71"/>
      <c r="FG26" s="71"/>
      <c r="FH26" s="71"/>
      <c r="FI26" s="71"/>
      <c r="FJ26" s="71"/>
      <c r="FK26" s="71"/>
      <c r="FL26" s="71"/>
      <c r="FM26" s="71"/>
      <c r="FN26" s="71"/>
      <c r="FO26" s="71"/>
      <c r="FP26" s="71"/>
      <c r="FQ26" s="71"/>
      <c r="FR26" s="71"/>
      <c r="FS26" s="71"/>
      <c r="FT26" s="71"/>
      <c r="FU26" s="71"/>
      <c r="FV26" s="71"/>
      <c r="FW26" s="71"/>
      <c r="FX26" s="71"/>
      <c r="FY26" s="71"/>
      <c r="FZ26" s="71"/>
      <c r="GA26" s="71"/>
      <c r="GB26" s="71"/>
      <c r="GC26" s="71"/>
      <c r="GD26" s="71"/>
      <c r="GE26" s="71"/>
      <c r="GF26" s="71"/>
      <c r="GG26" s="71"/>
      <c r="GH26" s="71"/>
      <c r="GI26" s="71"/>
      <c r="GJ26" s="71"/>
      <c r="GK26" s="71"/>
      <c r="GL26" s="71"/>
      <c r="GM26" s="71"/>
      <c r="GN26" s="71"/>
      <c r="GO26" s="71"/>
      <c r="GP26" s="71"/>
      <c r="GQ26" s="71"/>
      <c r="GR26" s="71"/>
      <c r="GS26" s="71"/>
      <c r="GT26" s="71"/>
      <c r="GU26" s="71"/>
      <c r="GV26" s="71"/>
      <c r="GW26" s="71"/>
      <c r="GX26" s="71"/>
      <c r="GY26" s="71"/>
      <c r="GZ26" s="71"/>
      <c r="HA26" s="71"/>
      <c r="HB26" s="71"/>
      <c r="HC26" s="71"/>
      <c r="HD26" s="71"/>
      <c r="HE26" s="71"/>
      <c r="HF26" s="71"/>
      <c r="HG26" s="71"/>
      <c r="HH26" s="71"/>
      <c r="HI26" s="71"/>
      <c r="HJ26" s="71"/>
      <c r="HK26" s="71"/>
      <c r="HL26" s="71"/>
      <c r="HM26" s="71"/>
      <c r="HN26" s="71"/>
      <c r="HO26" s="71"/>
      <c r="HP26" s="71"/>
      <c r="HQ26" s="71"/>
      <c r="HR26" s="71"/>
      <c r="HS26" s="71"/>
      <c r="HT26" s="71"/>
      <c r="HU26" s="71"/>
      <c r="HV26" s="71"/>
      <c r="HW26" s="71"/>
      <c r="HX26" s="71"/>
      <c r="HY26" s="71"/>
      <c r="HZ26" s="71"/>
      <c r="IA26" s="71"/>
      <c r="IB26" s="71"/>
      <c r="IC26" s="71"/>
      <c r="ID26" s="71"/>
      <c r="IE26" s="71"/>
      <c r="IF26" s="71"/>
      <c r="IG26" s="71"/>
      <c r="IH26" s="71"/>
      <c r="II26" s="71"/>
      <c r="IJ26" s="71"/>
      <c r="IK26" s="71"/>
      <c r="IL26" s="71"/>
      <c r="IM26" s="71"/>
      <c r="IN26" s="71"/>
      <c r="IO26" s="71"/>
      <c r="IP26" s="71"/>
      <c r="IQ26" s="71"/>
      <c r="IR26" s="71"/>
      <c r="IS26" s="71"/>
      <c r="IT26" s="71"/>
      <c r="IU26" s="71"/>
      <c r="IV26" s="71"/>
      <c r="IW26" s="71"/>
      <c r="IX26" s="71"/>
      <c r="IY26" s="71"/>
      <c r="IZ26" s="71"/>
      <c r="JA26" s="71"/>
      <c r="JB26" s="71"/>
      <c r="JC26" s="71"/>
      <c r="JD26" s="71"/>
      <c r="JE26" s="71"/>
      <c r="JF26" s="71"/>
      <c r="JG26" s="71"/>
      <c r="JH26" s="71"/>
      <c r="JI26" s="71"/>
      <c r="JJ26" s="71"/>
      <c r="JK26" s="71"/>
      <c r="JL26" s="71"/>
      <c r="JM26" s="71"/>
      <c r="JN26" s="71"/>
      <c r="JO26" s="71"/>
      <c r="JP26" s="71"/>
      <c r="JQ26" s="71"/>
      <c r="JR26" s="71"/>
      <c r="JS26" s="71"/>
      <c r="JT26" s="71"/>
      <c r="JU26" s="71"/>
      <c r="JV26" s="71"/>
      <c r="JW26" s="71"/>
      <c r="JX26" s="71"/>
      <c r="JY26" s="71"/>
      <c r="JZ26" s="71"/>
      <c r="KA26" s="71"/>
      <c r="KB26" s="71"/>
      <c r="KC26" s="71"/>
      <c r="KD26" s="71"/>
      <c r="KE26" s="71"/>
      <c r="KF26" s="71"/>
      <c r="KG26" s="71"/>
      <c r="KH26" s="71"/>
    </row>
    <row r="27" spans="1:294" s="12" customFormat="1" ht="23" customHeight="1" x14ac:dyDescent="0.2">
      <c r="A27" s="71"/>
      <c r="B27" s="329"/>
      <c r="C27" s="248"/>
      <c r="D27" s="249"/>
      <c r="E27" s="247"/>
      <c r="F27" s="248"/>
      <c r="G27" s="248"/>
      <c r="H27" s="248"/>
      <c r="I27" s="248"/>
      <c r="J27" s="248"/>
      <c r="K27" s="248"/>
      <c r="L27" s="249"/>
      <c r="M27" s="26"/>
      <c r="N27" s="26" t="e">
        <f>VLOOKUP(B27,Hoja2!$A$3:$B$9,2,FALSE)</f>
        <v>#N/A</v>
      </c>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c r="BY27" s="71"/>
      <c r="BZ27" s="71"/>
      <c r="CA27" s="71"/>
      <c r="CB27" s="71"/>
      <c r="CC27" s="71"/>
      <c r="CD27" s="71"/>
      <c r="CE27" s="71"/>
      <c r="CF27" s="71"/>
      <c r="CG27" s="71"/>
      <c r="CH27" s="71"/>
      <c r="CI27" s="71"/>
      <c r="CJ27" s="71"/>
      <c r="CK27" s="71"/>
      <c r="CL27" s="71"/>
      <c r="CM27" s="71"/>
      <c r="CN27" s="71"/>
      <c r="CO27" s="71"/>
      <c r="CP27" s="71"/>
      <c r="CQ27" s="71"/>
      <c r="CR27" s="71"/>
      <c r="CS27" s="71"/>
      <c r="CT27" s="71"/>
      <c r="CU27" s="71"/>
      <c r="CV27" s="71"/>
      <c r="CW27" s="71"/>
      <c r="CX27" s="71"/>
      <c r="CY27" s="71"/>
      <c r="CZ27" s="71"/>
      <c r="DA27" s="71"/>
      <c r="DB27" s="71"/>
      <c r="DC27" s="71"/>
      <c r="DD27" s="71"/>
      <c r="DE27" s="71"/>
      <c r="DF27" s="71"/>
      <c r="DG27" s="71"/>
      <c r="DH27" s="71"/>
      <c r="DI27" s="71"/>
      <c r="DJ27" s="71"/>
      <c r="DK27" s="71"/>
      <c r="DL27" s="71"/>
      <c r="DM27" s="71"/>
      <c r="DN27" s="71"/>
      <c r="DO27" s="71"/>
      <c r="DP27" s="71"/>
      <c r="DQ27" s="71"/>
      <c r="DR27" s="71"/>
      <c r="DS27" s="71"/>
      <c r="DT27" s="71"/>
      <c r="DU27" s="71"/>
      <c r="DV27" s="71"/>
      <c r="DW27" s="71"/>
      <c r="DX27" s="71"/>
      <c r="DY27" s="71"/>
      <c r="DZ27" s="71"/>
      <c r="EA27" s="71"/>
      <c r="EB27" s="71"/>
      <c r="EC27" s="71"/>
      <c r="ED27" s="71"/>
      <c r="EE27" s="71"/>
      <c r="EF27" s="71"/>
      <c r="EG27" s="71"/>
      <c r="EH27" s="71"/>
      <c r="EI27" s="71"/>
      <c r="EJ27" s="71"/>
      <c r="EK27" s="71"/>
      <c r="EL27" s="71"/>
      <c r="EM27" s="71"/>
      <c r="EN27" s="71"/>
      <c r="EO27" s="71"/>
      <c r="EP27" s="71"/>
      <c r="EQ27" s="71"/>
      <c r="ER27" s="71"/>
      <c r="ES27" s="71"/>
      <c r="ET27" s="71"/>
      <c r="EU27" s="71"/>
      <c r="EV27" s="71"/>
      <c r="EW27" s="71"/>
      <c r="EX27" s="71"/>
      <c r="EY27" s="71"/>
      <c r="EZ27" s="71"/>
      <c r="FA27" s="71"/>
      <c r="FB27" s="71"/>
      <c r="FC27" s="71"/>
      <c r="FD27" s="71"/>
      <c r="FE27" s="71"/>
      <c r="FF27" s="71"/>
      <c r="FG27" s="71"/>
      <c r="FH27" s="71"/>
      <c r="FI27" s="71"/>
      <c r="FJ27" s="71"/>
      <c r="FK27" s="71"/>
      <c r="FL27" s="71"/>
      <c r="FM27" s="71"/>
      <c r="FN27" s="71"/>
      <c r="FO27" s="71"/>
      <c r="FP27" s="71"/>
      <c r="FQ27" s="71"/>
      <c r="FR27" s="71"/>
      <c r="FS27" s="71"/>
      <c r="FT27" s="71"/>
      <c r="FU27" s="71"/>
      <c r="FV27" s="71"/>
      <c r="FW27" s="71"/>
      <c r="FX27" s="71"/>
      <c r="FY27" s="71"/>
      <c r="FZ27" s="71"/>
      <c r="GA27" s="71"/>
      <c r="GB27" s="71"/>
      <c r="GC27" s="71"/>
      <c r="GD27" s="71"/>
      <c r="GE27" s="71"/>
      <c r="GF27" s="71"/>
      <c r="GG27" s="71"/>
      <c r="GH27" s="71"/>
      <c r="GI27" s="71"/>
      <c r="GJ27" s="71"/>
      <c r="GK27" s="71"/>
      <c r="GL27" s="71"/>
      <c r="GM27" s="71"/>
      <c r="GN27" s="71"/>
      <c r="GO27" s="71"/>
      <c r="GP27" s="71"/>
      <c r="GQ27" s="71"/>
      <c r="GR27" s="71"/>
      <c r="GS27" s="71"/>
      <c r="GT27" s="71"/>
      <c r="GU27" s="71"/>
      <c r="GV27" s="71"/>
      <c r="GW27" s="71"/>
      <c r="GX27" s="71"/>
      <c r="GY27" s="71"/>
      <c r="GZ27" s="71"/>
      <c r="HA27" s="71"/>
      <c r="HB27" s="71"/>
      <c r="HC27" s="71"/>
      <c r="HD27" s="71"/>
      <c r="HE27" s="71"/>
      <c r="HF27" s="71"/>
      <c r="HG27" s="71"/>
      <c r="HH27" s="71"/>
      <c r="HI27" s="71"/>
      <c r="HJ27" s="71"/>
      <c r="HK27" s="71"/>
      <c r="HL27" s="71"/>
      <c r="HM27" s="71"/>
      <c r="HN27" s="71"/>
      <c r="HO27" s="71"/>
      <c r="HP27" s="71"/>
      <c r="HQ27" s="71"/>
      <c r="HR27" s="71"/>
      <c r="HS27" s="71"/>
      <c r="HT27" s="71"/>
      <c r="HU27" s="71"/>
      <c r="HV27" s="71"/>
      <c r="HW27" s="71"/>
      <c r="HX27" s="71"/>
      <c r="HY27" s="71"/>
      <c r="HZ27" s="71"/>
      <c r="IA27" s="71"/>
      <c r="IB27" s="71"/>
      <c r="IC27" s="71"/>
      <c r="ID27" s="71"/>
      <c r="IE27" s="71"/>
      <c r="IF27" s="71"/>
      <c r="IG27" s="71"/>
      <c r="IH27" s="71"/>
      <c r="II27" s="71"/>
      <c r="IJ27" s="71"/>
      <c r="IK27" s="71"/>
      <c r="IL27" s="71"/>
      <c r="IM27" s="71"/>
      <c r="IN27" s="71"/>
      <c r="IO27" s="71"/>
      <c r="IP27" s="71"/>
      <c r="IQ27" s="71"/>
      <c r="IR27" s="71"/>
      <c r="IS27" s="71"/>
      <c r="IT27" s="71"/>
      <c r="IU27" s="71"/>
      <c r="IV27" s="71"/>
      <c r="IW27" s="71"/>
      <c r="IX27" s="71"/>
      <c r="IY27" s="71"/>
      <c r="IZ27" s="71"/>
      <c r="JA27" s="71"/>
      <c r="JB27" s="71"/>
      <c r="JC27" s="71"/>
      <c r="JD27" s="71"/>
      <c r="JE27" s="71"/>
      <c r="JF27" s="71"/>
      <c r="JG27" s="71"/>
      <c r="JH27" s="71"/>
      <c r="JI27" s="71"/>
      <c r="JJ27" s="71"/>
      <c r="JK27" s="71"/>
      <c r="JL27" s="71"/>
      <c r="JM27" s="71"/>
      <c r="JN27" s="71"/>
      <c r="JO27" s="71"/>
      <c r="JP27" s="71"/>
      <c r="JQ27" s="71"/>
      <c r="JR27" s="71"/>
      <c r="JS27" s="71"/>
      <c r="JT27" s="71"/>
      <c r="JU27" s="71"/>
      <c r="JV27" s="71"/>
      <c r="JW27" s="71"/>
      <c r="JX27" s="71"/>
      <c r="JY27" s="71"/>
      <c r="JZ27" s="71"/>
      <c r="KA27" s="71"/>
      <c r="KB27" s="71"/>
      <c r="KC27" s="71"/>
      <c r="KD27" s="71"/>
      <c r="KE27" s="71"/>
      <c r="KF27" s="71"/>
      <c r="KG27" s="71"/>
      <c r="KH27" s="71"/>
    </row>
    <row r="28" spans="1:294" s="12" customFormat="1" ht="23" customHeight="1" x14ac:dyDescent="0.2">
      <c r="A28" s="71"/>
      <c r="B28" s="329"/>
      <c r="C28" s="248"/>
      <c r="D28" s="249"/>
      <c r="E28" s="247"/>
      <c r="F28" s="248"/>
      <c r="G28" s="248"/>
      <c r="H28" s="248"/>
      <c r="I28" s="248"/>
      <c r="J28" s="248"/>
      <c r="K28" s="248"/>
      <c r="L28" s="249"/>
      <c r="M28" s="26"/>
      <c r="N28" s="26" t="e">
        <f>VLOOKUP(B28,Hoja2!$A$3:$B$9,2,FALSE)</f>
        <v>#N/A</v>
      </c>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c r="EN28" s="71"/>
      <c r="EO28" s="71"/>
      <c r="EP28" s="71"/>
      <c r="EQ28" s="71"/>
      <c r="ER28" s="71"/>
      <c r="ES28" s="71"/>
      <c r="ET28" s="71"/>
      <c r="EU28" s="71"/>
      <c r="EV28" s="71"/>
      <c r="EW28" s="71"/>
      <c r="EX28" s="71"/>
      <c r="EY28" s="71"/>
      <c r="EZ28" s="71"/>
      <c r="FA28" s="71"/>
      <c r="FB28" s="71"/>
      <c r="FC28" s="71"/>
      <c r="FD28" s="71"/>
      <c r="FE28" s="71"/>
      <c r="FF28" s="71"/>
      <c r="FG28" s="71"/>
      <c r="FH28" s="71"/>
      <c r="FI28" s="71"/>
      <c r="FJ28" s="71"/>
      <c r="FK28" s="71"/>
      <c r="FL28" s="71"/>
      <c r="FM28" s="71"/>
      <c r="FN28" s="71"/>
      <c r="FO28" s="71"/>
      <c r="FP28" s="71"/>
      <c r="FQ28" s="71"/>
      <c r="FR28" s="71"/>
      <c r="FS28" s="71"/>
      <c r="FT28" s="71"/>
      <c r="FU28" s="71"/>
      <c r="FV28" s="71"/>
      <c r="FW28" s="71"/>
      <c r="FX28" s="71"/>
      <c r="FY28" s="71"/>
      <c r="FZ28" s="71"/>
      <c r="GA28" s="71"/>
      <c r="GB28" s="71"/>
      <c r="GC28" s="71"/>
      <c r="GD28" s="71"/>
      <c r="GE28" s="71"/>
      <c r="GF28" s="71"/>
      <c r="GG28" s="71"/>
      <c r="GH28" s="71"/>
      <c r="GI28" s="71"/>
      <c r="GJ28" s="71"/>
      <c r="GK28" s="71"/>
      <c r="GL28" s="71"/>
      <c r="GM28" s="71"/>
      <c r="GN28" s="71"/>
      <c r="GO28" s="71"/>
      <c r="GP28" s="71"/>
      <c r="GQ28" s="71"/>
      <c r="GR28" s="71"/>
      <c r="GS28" s="71"/>
      <c r="GT28" s="71"/>
      <c r="GU28" s="71"/>
      <c r="GV28" s="71"/>
      <c r="GW28" s="71"/>
      <c r="GX28" s="71"/>
      <c r="GY28" s="71"/>
      <c r="GZ28" s="71"/>
      <c r="HA28" s="71"/>
      <c r="HB28" s="71"/>
      <c r="HC28" s="71"/>
      <c r="HD28" s="71"/>
      <c r="HE28" s="71"/>
      <c r="HF28" s="71"/>
      <c r="HG28" s="71"/>
      <c r="HH28" s="71"/>
      <c r="HI28" s="71"/>
      <c r="HJ28" s="71"/>
      <c r="HK28" s="71"/>
      <c r="HL28" s="71"/>
      <c r="HM28" s="71"/>
      <c r="HN28" s="71"/>
      <c r="HO28" s="71"/>
      <c r="HP28" s="71"/>
      <c r="HQ28" s="71"/>
      <c r="HR28" s="71"/>
      <c r="HS28" s="71"/>
      <c r="HT28" s="71"/>
      <c r="HU28" s="71"/>
      <c r="HV28" s="71"/>
      <c r="HW28" s="71"/>
      <c r="HX28" s="71"/>
      <c r="HY28" s="71"/>
      <c r="HZ28" s="71"/>
      <c r="IA28" s="71"/>
      <c r="IB28" s="71"/>
      <c r="IC28" s="71"/>
      <c r="ID28" s="71"/>
      <c r="IE28" s="71"/>
      <c r="IF28" s="71"/>
      <c r="IG28" s="71"/>
      <c r="IH28" s="71"/>
      <c r="II28" s="71"/>
      <c r="IJ28" s="71"/>
      <c r="IK28" s="71"/>
      <c r="IL28" s="71"/>
      <c r="IM28" s="71"/>
      <c r="IN28" s="71"/>
      <c r="IO28" s="71"/>
      <c r="IP28" s="71"/>
      <c r="IQ28" s="71"/>
      <c r="IR28" s="71"/>
      <c r="IS28" s="71"/>
      <c r="IT28" s="71"/>
      <c r="IU28" s="71"/>
      <c r="IV28" s="71"/>
      <c r="IW28" s="71"/>
      <c r="IX28" s="71"/>
      <c r="IY28" s="71"/>
      <c r="IZ28" s="71"/>
      <c r="JA28" s="71"/>
      <c r="JB28" s="71"/>
      <c r="JC28" s="71"/>
      <c r="JD28" s="71"/>
      <c r="JE28" s="71"/>
      <c r="JF28" s="71"/>
      <c r="JG28" s="71"/>
      <c r="JH28" s="71"/>
      <c r="JI28" s="71"/>
      <c r="JJ28" s="71"/>
      <c r="JK28" s="71"/>
      <c r="JL28" s="71"/>
      <c r="JM28" s="71"/>
      <c r="JN28" s="71"/>
      <c r="JO28" s="71"/>
      <c r="JP28" s="71"/>
      <c r="JQ28" s="71"/>
      <c r="JR28" s="71"/>
      <c r="JS28" s="71"/>
      <c r="JT28" s="71"/>
      <c r="JU28" s="71"/>
      <c r="JV28" s="71"/>
      <c r="JW28" s="71"/>
      <c r="JX28" s="71"/>
      <c r="JY28" s="71"/>
      <c r="JZ28" s="71"/>
      <c r="KA28" s="71"/>
      <c r="KB28" s="71"/>
      <c r="KC28" s="71"/>
      <c r="KD28" s="71"/>
      <c r="KE28" s="71"/>
      <c r="KF28" s="71"/>
      <c r="KG28" s="71"/>
      <c r="KH28" s="71"/>
    </row>
    <row r="29" spans="1:294" s="12" customFormat="1" ht="23" customHeight="1" x14ac:dyDescent="0.2">
      <c r="A29" s="71"/>
      <c r="B29" s="329"/>
      <c r="C29" s="248"/>
      <c r="D29" s="249"/>
      <c r="E29" s="247"/>
      <c r="F29" s="248"/>
      <c r="G29" s="248"/>
      <c r="H29" s="248"/>
      <c r="I29" s="248"/>
      <c r="J29" s="248"/>
      <c r="K29" s="248"/>
      <c r="L29" s="249"/>
      <c r="M29" s="26"/>
      <c r="N29" s="26" t="e">
        <f>VLOOKUP(B29,Hoja2!$A$3:$B$9,2,FALSE)</f>
        <v>#N/A</v>
      </c>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c r="EN29" s="71"/>
      <c r="EO29" s="71"/>
      <c r="EP29" s="71"/>
      <c r="EQ29" s="71"/>
      <c r="ER29" s="71"/>
      <c r="ES29" s="71"/>
      <c r="ET29" s="71"/>
      <c r="EU29" s="71"/>
      <c r="EV29" s="71"/>
      <c r="EW29" s="71"/>
      <c r="EX29" s="71"/>
      <c r="EY29" s="71"/>
      <c r="EZ29" s="71"/>
      <c r="FA29" s="71"/>
      <c r="FB29" s="71"/>
      <c r="FC29" s="71"/>
      <c r="FD29" s="71"/>
      <c r="FE29" s="71"/>
      <c r="FF29" s="71"/>
      <c r="FG29" s="71"/>
      <c r="FH29" s="71"/>
      <c r="FI29" s="71"/>
      <c r="FJ29" s="71"/>
      <c r="FK29" s="71"/>
      <c r="FL29" s="71"/>
      <c r="FM29" s="71"/>
      <c r="FN29" s="71"/>
      <c r="FO29" s="71"/>
      <c r="FP29" s="71"/>
      <c r="FQ29" s="71"/>
      <c r="FR29" s="71"/>
      <c r="FS29" s="71"/>
      <c r="FT29" s="71"/>
      <c r="FU29" s="71"/>
      <c r="FV29" s="71"/>
      <c r="FW29" s="71"/>
      <c r="FX29" s="71"/>
      <c r="FY29" s="71"/>
      <c r="FZ29" s="71"/>
      <c r="GA29" s="71"/>
      <c r="GB29" s="71"/>
      <c r="GC29" s="71"/>
      <c r="GD29" s="71"/>
      <c r="GE29" s="71"/>
      <c r="GF29" s="71"/>
      <c r="GG29" s="71"/>
      <c r="GH29" s="71"/>
      <c r="GI29" s="71"/>
      <c r="GJ29" s="71"/>
      <c r="GK29" s="71"/>
      <c r="GL29" s="71"/>
      <c r="GM29" s="71"/>
      <c r="GN29" s="71"/>
      <c r="GO29" s="71"/>
      <c r="GP29" s="71"/>
      <c r="GQ29" s="71"/>
      <c r="GR29" s="71"/>
      <c r="GS29" s="71"/>
      <c r="GT29" s="71"/>
      <c r="GU29" s="71"/>
      <c r="GV29" s="71"/>
      <c r="GW29" s="71"/>
      <c r="GX29" s="71"/>
      <c r="GY29" s="71"/>
      <c r="GZ29" s="71"/>
      <c r="HA29" s="71"/>
      <c r="HB29" s="71"/>
      <c r="HC29" s="71"/>
      <c r="HD29" s="71"/>
      <c r="HE29" s="71"/>
      <c r="HF29" s="71"/>
      <c r="HG29" s="71"/>
      <c r="HH29" s="71"/>
      <c r="HI29" s="71"/>
      <c r="HJ29" s="71"/>
      <c r="HK29" s="71"/>
      <c r="HL29" s="71"/>
      <c r="HM29" s="71"/>
      <c r="HN29" s="71"/>
      <c r="HO29" s="71"/>
      <c r="HP29" s="71"/>
      <c r="HQ29" s="71"/>
      <c r="HR29" s="71"/>
      <c r="HS29" s="71"/>
      <c r="HT29" s="71"/>
      <c r="HU29" s="71"/>
      <c r="HV29" s="71"/>
      <c r="HW29" s="71"/>
      <c r="HX29" s="71"/>
      <c r="HY29" s="71"/>
      <c r="HZ29" s="71"/>
      <c r="IA29" s="71"/>
      <c r="IB29" s="71"/>
      <c r="IC29" s="71"/>
      <c r="ID29" s="71"/>
      <c r="IE29" s="71"/>
      <c r="IF29" s="71"/>
      <c r="IG29" s="71"/>
      <c r="IH29" s="71"/>
      <c r="II29" s="71"/>
      <c r="IJ29" s="71"/>
      <c r="IK29" s="71"/>
      <c r="IL29" s="71"/>
      <c r="IM29" s="71"/>
      <c r="IN29" s="71"/>
      <c r="IO29" s="71"/>
      <c r="IP29" s="71"/>
      <c r="IQ29" s="71"/>
      <c r="IR29" s="71"/>
      <c r="IS29" s="71"/>
      <c r="IT29" s="71"/>
      <c r="IU29" s="71"/>
      <c r="IV29" s="71"/>
      <c r="IW29" s="71"/>
      <c r="IX29" s="71"/>
      <c r="IY29" s="71"/>
      <c r="IZ29" s="71"/>
      <c r="JA29" s="71"/>
      <c r="JB29" s="71"/>
      <c r="JC29" s="71"/>
      <c r="JD29" s="71"/>
      <c r="JE29" s="71"/>
      <c r="JF29" s="71"/>
      <c r="JG29" s="71"/>
      <c r="JH29" s="71"/>
      <c r="JI29" s="71"/>
      <c r="JJ29" s="71"/>
      <c r="JK29" s="71"/>
      <c r="JL29" s="71"/>
      <c r="JM29" s="71"/>
      <c r="JN29" s="71"/>
      <c r="JO29" s="71"/>
      <c r="JP29" s="71"/>
      <c r="JQ29" s="71"/>
      <c r="JR29" s="71"/>
      <c r="JS29" s="71"/>
      <c r="JT29" s="71"/>
      <c r="JU29" s="71"/>
      <c r="JV29" s="71"/>
      <c r="JW29" s="71"/>
      <c r="JX29" s="71"/>
      <c r="JY29" s="71"/>
      <c r="JZ29" s="71"/>
      <c r="KA29" s="71"/>
      <c r="KB29" s="71"/>
      <c r="KC29" s="71"/>
      <c r="KD29" s="71"/>
      <c r="KE29" s="71"/>
      <c r="KF29" s="71"/>
      <c r="KG29" s="71"/>
      <c r="KH29" s="71"/>
    </row>
    <row r="30" spans="1:294" ht="16" x14ac:dyDescent="0.2">
      <c r="A30" s="24"/>
      <c r="B30" s="269" t="s">
        <v>224</v>
      </c>
      <c r="C30" s="270"/>
      <c r="D30" s="270"/>
      <c r="E30" s="270"/>
      <c r="F30" s="270"/>
      <c r="G30" s="270"/>
      <c r="H30" s="270"/>
      <c r="I30" s="270"/>
      <c r="J30" s="270"/>
      <c r="K30" s="270"/>
      <c r="L30" s="271"/>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24"/>
      <c r="IQ30" s="24"/>
      <c r="IR30" s="24"/>
      <c r="IS30" s="24"/>
      <c r="IT30" s="24"/>
      <c r="IU30" s="24"/>
      <c r="IV30" s="24"/>
      <c r="IW30" s="24"/>
      <c r="IX30" s="24"/>
      <c r="IY30" s="24"/>
      <c r="IZ30" s="24"/>
      <c r="JA30" s="24"/>
      <c r="JB30" s="24"/>
      <c r="JC30" s="24"/>
      <c r="JD30" s="24"/>
      <c r="JE30" s="24"/>
      <c r="JF30" s="24"/>
      <c r="JG30" s="24"/>
      <c r="JH30" s="24"/>
      <c r="JI30" s="24"/>
      <c r="JJ30" s="24"/>
      <c r="JK30" s="24"/>
      <c r="JL30" s="24"/>
      <c r="JM30" s="24"/>
      <c r="JN30" s="24"/>
      <c r="JO30" s="24"/>
      <c r="JP30" s="24"/>
      <c r="JQ30" s="24"/>
      <c r="JR30" s="24"/>
      <c r="JS30" s="24"/>
      <c r="JT30" s="24"/>
      <c r="JU30" s="24"/>
      <c r="JV30" s="24"/>
      <c r="JW30" s="24"/>
      <c r="JX30" s="24"/>
      <c r="JY30" s="24"/>
      <c r="JZ30" s="24"/>
      <c r="KA30" s="24"/>
      <c r="KB30" s="24"/>
      <c r="KC30" s="24"/>
      <c r="KD30" s="24"/>
      <c r="KE30" s="24"/>
      <c r="KF30" s="24"/>
      <c r="KG30" s="24"/>
      <c r="KH30" s="24"/>
    </row>
    <row r="31" spans="1:294" ht="16" x14ac:dyDescent="0.2">
      <c r="A31" s="24"/>
      <c r="B31" s="277" t="s">
        <v>115</v>
      </c>
      <c r="C31" s="278"/>
      <c r="D31" s="278"/>
      <c r="E31" s="278"/>
      <c r="F31" s="279"/>
      <c r="G31" s="277" t="s">
        <v>116</v>
      </c>
      <c r="H31" s="278"/>
      <c r="I31" s="278"/>
      <c r="J31" s="278"/>
      <c r="K31" s="278"/>
      <c r="L31" s="279"/>
      <c r="M31" s="27"/>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c r="IP31" s="24"/>
      <c r="IQ31" s="24"/>
      <c r="IR31" s="24"/>
      <c r="IS31" s="24"/>
      <c r="IT31" s="24"/>
      <c r="IU31" s="24"/>
      <c r="IV31" s="24"/>
      <c r="IW31" s="24"/>
      <c r="IX31" s="24"/>
      <c r="IY31" s="24"/>
      <c r="IZ31" s="24"/>
      <c r="JA31" s="24"/>
      <c r="JB31" s="24"/>
      <c r="JC31" s="24"/>
      <c r="JD31" s="24"/>
      <c r="JE31" s="24"/>
      <c r="JF31" s="24"/>
      <c r="JG31" s="24"/>
      <c r="JH31" s="24"/>
      <c r="JI31" s="24"/>
      <c r="JJ31" s="24"/>
      <c r="JK31" s="24"/>
      <c r="JL31" s="24"/>
      <c r="JM31" s="24"/>
      <c r="JN31" s="24"/>
      <c r="JO31" s="24"/>
      <c r="JP31" s="24"/>
      <c r="JQ31" s="24"/>
      <c r="JR31" s="24"/>
      <c r="JS31" s="24"/>
      <c r="JT31" s="24"/>
      <c r="JU31" s="24"/>
      <c r="JV31" s="24"/>
      <c r="JW31" s="24"/>
      <c r="JX31" s="24"/>
      <c r="JY31" s="24"/>
      <c r="JZ31" s="24"/>
      <c r="KA31" s="24"/>
      <c r="KB31" s="24"/>
      <c r="KC31" s="24"/>
      <c r="KD31" s="24"/>
      <c r="KE31" s="24"/>
      <c r="KF31" s="24"/>
      <c r="KG31" s="24"/>
      <c r="KH31" s="24"/>
    </row>
    <row r="32" spans="1:294" ht="29.25" customHeight="1" x14ac:dyDescent="0.2">
      <c r="A32" s="24"/>
      <c r="B32" s="247"/>
      <c r="C32" s="248"/>
      <c r="D32" s="248"/>
      <c r="E32" s="248"/>
      <c r="F32" s="249"/>
      <c r="G32" s="266"/>
      <c r="H32" s="267"/>
      <c r="I32" s="267"/>
      <c r="J32" s="267"/>
      <c r="K32" s="267"/>
      <c r="L32" s="268"/>
      <c r="M32" s="27"/>
      <c r="N32" s="28"/>
      <c r="O32" s="24"/>
      <c r="P32" s="28"/>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c r="IU32" s="24"/>
      <c r="IV32" s="24"/>
      <c r="IW32" s="24"/>
      <c r="IX32" s="24"/>
      <c r="IY32" s="24"/>
      <c r="IZ32" s="24"/>
      <c r="JA32" s="24"/>
      <c r="JB32" s="24"/>
      <c r="JC32" s="24"/>
      <c r="JD32" s="24"/>
      <c r="JE32" s="24"/>
      <c r="JF32" s="24"/>
      <c r="JG32" s="24"/>
      <c r="JH32" s="24"/>
      <c r="JI32" s="24"/>
      <c r="JJ32" s="24"/>
      <c r="JK32" s="24"/>
      <c r="JL32" s="24"/>
      <c r="JM32" s="24"/>
      <c r="JN32" s="24"/>
      <c r="JO32" s="24"/>
      <c r="JP32" s="24"/>
      <c r="JQ32" s="24"/>
      <c r="JR32" s="24"/>
      <c r="JS32" s="24"/>
      <c r="JT32" s="24"/>
      <c r="JU32" s="24"/>
      <c r="JV32" s="24"/>
      <c r="JW32" s="24"/>
      <c r="JX32" s="24"/>
      <c r="JY32" s="24"/>
      <c r="JZ32" s="24"/>
      <c r="KA32" s="24"/>
      <c r="KB32" s="24"/>
      <c r="KC32" s="24"/>
      <c r="KD32" s="24"/>
      <c r="KE32" s="24"/>
      <c r="KF32" s="24"/>
      <c r="KG32" s="24"/>
      <c r="KH32" s="24"/>
    </row>
    <row r="33" spans="1:294" ht="30" customHeight="1" x14ac:dyDescent="0.2">
      <c r="A33" s="24"/>
      <c r="B33" s="159"/>
      <c r="C33" s="160"/>
      <c r="D33" s="160"/>
      <c r="E33" s="160"/>
      <c r="F33" s="161"/>
      <c r="G33" s="266"/>
      <c r="H33" s="267"/>
      <c r="I33" s="267"/>
      <c r="J33" s="267"/>
      <c r="K33" s="267"/>
      <c r="L33" s="268"/>
      <c r="M33" s="27"/>
      <c r="N33" s="28"/>
      <c r="O33" s="24"/>
      <c r="P33" s="28"/>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c r="IT33" s="24"/>
      <c r="IU33" s="24"/>
      <c r="IV33" s="24"/>
      <c r="IW33" s="24"/>
      <c r="IX33" s="24"/>
      <c r="IY33" s="24"/>
      <c r="IZ33" s="24"/>
      <c r="JA33" s="24"/>
      <c r="JB33" s="24"/>
      <c r="JC33" s="24"/>
      <c r="JD33" s="24"/>
      <c r="JE33" s="24"/>
      <c r="JF33" s="24"/>
      <c r="JG33" s="24"/>
      <c r="JH33" s="24"/>
      <c r="JI33" s="24"/>
      <c r="JJ33" s="24"/>
      <c r="JK33" s="24"/>
      <c r="JL33" s="24"/>
      <c r="JM33" s="24"/>
      <c r="JN33" s="24"/>
      <c r="JO33" s="24"/>
      <c r="JP33" s="24"/>
      <c r="JQ33" s="24"/>
      <c r="JR33" s="24"/>
      <c r="JS33" s="24"/>
      <c r="JT33" s="24"/>
      <c r="JU33" s="24"/>
      <c r="JV33" s="24"/>
      <c r="JW33" s="24"/>
      <c r="JX33" s="24"/>
      <c r="JY33" s="24"/>
      <c r="JZ33" s="24"/>
      <c r="KA33" s="24"/>
      <c r="KB33" s="24"/>
      <c r="KC33" s="24"/>
      <c r="KD33" s="24"/>
      <c r="KE33" s="24"/>
      <c r="KF33" s="24"/>
      <c r="KG33" s="24"/>
      <c r="KH33" s="24"/>
    </row>
    <row r="34" spans="1:294" ht="22.5" customHeight="1" x14ac:dyDescent="0.2">
      <c r="A34" s="24"/>
      <c r="B34" s="266"/>
      <c r="C34" s="267"/>
      <c r="D34" s="267"/>
      <c r="E34" s="267"/>
      <c r="F34" s="268"/>
      <c r="G34" s="274"/>
      <c r="H34" s="275"/>
      <c r="I34" s="275"/>
      <c r="J34" s="275"/>
      <c r="K34" s="275"/>
      <c r="L34" s="276"/>
      <c r="M34" s="24"/>
      <c r="N34" s="28"/>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row>
    <row r="35" spans="1:294" ht="22.5" customHeight="1" x14ac:dyDescent="0.2">
      <c r="A35" s="24"/>
      <c r="B35" s="266"/>
      <c r="C35" s="267"/>
      <c r="D35" s="267"/>
      <c r="E35" s="267"/>
      <c r="F35" s="268"/>
      <c r="G35" s="266"/>
      <c r="H35" s="267"/>
      <c r="I35" s="267"/>
      <c r="J35" s="267"/>
      <c r="K35" s="267"/>
      <c r="L35" s="268"/>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4"/>
      <c r="IS35" s="24"/>
      <c r="IT35" s="24"/>
      <c r="IU35" s="24"/>
      <c r="IV35" s="24"/>
      <c r="IW35" s="24"/>
      <c r="IX35" s="24"/>
      <c r="IY35" s="24"/>
      <c r="IZ35" s="24"/>
      <c r="JA35" s="24"/>
      <c r="JB35" s="24"/>
      <c r="JC35" s="24"/>
      <c r="JD35" s="24"/>
      <c r="JE35" s="24"/>
      <c r="JF35" s="24"/>
      <c r="JG35" s="24"/>
      <c r="JH35" s="24"/>
      <c r="JI35" s="24"/>
      <c r="JJ35" s="24"/>
      <c r="JK35" s="24"/>
      <c r="JL35" s="24"/>
      <c r="JM35" s="24"/>
      <c r="JN35" s="24"/>
      <c r="JO35" s="24"/>
      <c r="JP35" s="24"/>
      <c r="JQ35" s="24"/>
      <c r="JR35" s="24"/>
      <c r="JS35" s="24"/>
      <c r="JT35" s="24"/>
      <c r="JU35" s="24"/>
      <c r="JV35" s="24"/>
      <c r="JW35" s="24"/>
      <c r="JX35" s="24"/>
      <c r="JY35" s="24"/>
      <c r="JZ35" s="24"/>
      <c r="KA35" s="24"/>
      <c r="KB35" s="24"/>
      <c r="KC35" s="24"/>
      <c r="KD35" s="24"/>
      <c r="KE35" s="24"/>
      <c r="KF35" s="24"/>
      <c r="KG35" s="24"/>
      <c r="KH35" s="24"/>
    </row>
    <row r="36" spans="1:294" ht="22.5" customHeight="1" x14ac:dyDescent="0.2">
      <c r="A36" s="24"/>
      <c r="B36" s="266"/>
      <c r="C36" s="267"/>
      <c r="D36" s="267"/>
      <c r="E36" s="267"/>
      <c r="F36" s="268"/>
      <c r="G36" s="266"/>
      <c r="H36" s="267"/>
      <c r="I36" s="267"/>
      <c r="J36" s="267"/>
      <c r="K36" s="267"/>
      <c r="L36" s="268"/>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c r="IW36" s="24"/>
      <c r="IX36" s="24"/>
      <c r="IY36" s="24"/>
      <c r="IZ36" s="24"/>
      <c r="JA36" s="24"/>
      <c r="JB36" s="24"/>
      <c r="JC36" s="24"/>
      <c r="JD36" s="24"/>
      <c r="JE36" s="24"/>
      <c r="JF36" s="24"/>
      <c r="JG36" s="24"/>
      <c r="JH36" s="24"/>
      <c r="JI36" s="24"/>
      <c r="JJ36" s="24"/>
      <c r="JK36" s="24"/>
      <c r="JL36" s="24"/>
      <c r="JM36" s="24"/>
      <c r="JN36" s="24"/>
      <c r="JO36" s="24"/>
      <c r="JP36" s="24"/>
      <c r="JQ36" s="24"/>
      <c r="JR36" s="24"/>
      <c r="JS36" s="24"/>
      <c r="JT36" s="24"/>
      <c r="JU36" s="24"/>
      <c r="JV36" s="24"/>
      <c r="JW36" s="24"/>
      <c r="JX36" s="24"/>
      <c r="JY36" s="24"/>
      <c r="JZ36" s="24"/>
      <c r="KA36" s="24"/>
      <c r="KB36" s="24"/>
      <c r="KC36" s="24"/>
      <c r="KD36" s="24"/>
      <c r="KE36" s="24"/>
      <c r="KF36" s="24"/>
      <c r="KG36" s="24"/>
      <c r="KH36" s="24"/>
    </row>
    <row r="37" spans="1:294" ht="16" x14ac:dyDescent="0.2">
      <c r="A37" s="24"/>
      <c r="B37" s="269" t="s">
        <v>225</v>
      </c>
      <c r="C37" s="270"/>
      <c r="D37" s="270"/>
      <c r="E37" s="270"/>
      <c r="F37" s="270"/>
      <c r="G37" s="270"/>
      <c r="H37" s="270"/>
      <c r="I37" s="270"/>
      <c r="J37" s="270"/>
      <c r="K37" s="270"/>
      <c r="L37" s="271"/>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c r="IW37" s="24"/>
      <c r="IX37" s="24"/>
      <c r="IY37" s="24"/>
      <c r="IZ37" s="24"/>
      <c r="JA37" s="24"/>
      <c r="JB37" s="24"/>
      <c r="JC37" s="24"/>
      <c r="JD37" s="24"/>
      <c r="JE37" s="24"/>
      <c r="JF37" s="24"/>
      <c r="JG37" s="24"/>
      <c r="JH37" s="24"/>
      <c r="JI37" s="24"/>
      <c r="JJ37" s="24"/>
      <c r="JK37" s="24"/>
      <c r="JL37" s="24"/>
      <c r="JM37" s="24"/>
      <c r="JN37" s="24"/>
      <c r="JO37" s="24"/>
      <c r="JP37" s="24"/>
      <c r="JQ37" s="24"/>
      <c r="JR37" s="24"/>
      <c r="JS37" s="24"/>
      <c r="JT37" s="24"/>
      <c r="JU37" s="24"/>
      <c r="JV37" s="24"/>
      <c r="JW37" s="24"/>
      <c r="JX37" s="24"/>
      <c r="JY37" s="24"/>
      <c r="JZ37" s="24"/>
      <c r="KA37" s="24"/>
      <c r="KB37" s="24"/>
      <c r="KC37" s="24"/>
      <c r="KD37" s="24"/>
      <c r="KE37" s="24"/>
      <c r="KF37" s="24"/>
      <c r="KG37" s="24"/>
      <c r="KH37" s="24"/>
    </row>
    <row r="38" spans="1:294" ht="23" customHeight="1" x14ac:dyDescent="0.2">
      <c r="A38" s="24"/>
      <c r="B38" s="255" t="s">
        <v>226</v>
      </c>
      <c r="C38" s="256"/>
      <c r="D38" s="75"/>
      <c r="E38" s="78" t="s">
        <v>313</v>
      </c>
      <c r="F38" s="79" t="s">
        <v>227</v>
      </c>
      <c r="G38" s="272"/>
      <c r="H38" s="273"/>
      <c r="I38" s="255" t="s">
        <v>228</v>
      </c>
      <c r="J38" s="256"/>
      <c r="K38" s="272"/>
      <c r="L38" s="273"/>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4"/>
      <c r="HB38" s="24"/>
      <c r="HC38" s="24"/>
      <c r="HD38" s="24"/>
      <c r="HE38" s="24"/>
      <c r="HF38" s="24"/>
      <c r="HG38" s="24"/>
      <c r="HH38" s="24"/>
      <c r="HI38" s="24"/>
      <c r="HJ38" s="24"/>
      <c r="HK38" s="24"/>
      <c r="HL38" s="24"/>
      <c r="HM38" s="24"/>
      <c r="HN38" s="24"/>
      <c r="HO38" s="24"/>
      <c r="HP38" s="24"/>
      <c r="HQ38" s="24"/>
      <c r="HR38" s="24"/>
      <c r="HS38" s="24"/>
      <c r="HT38" s="24"/>
      <c r="HU38" s="24"/>
      <c r="HV38" s="24"/>
      <c r="HW38" s="24"/>
      <c r="HX38" s="24"/>
      <c r="HY38" s="24"/>
      <c r="HZ38" s="24"/>
      <c r="IA38" s="24"/>
      <c r="IB38" s="24"/>
      <c r="IC38" s="24"/>
      <c r="ID38" s="24"/>
      <c r="IE38" s="24"/>
      <c r="IF38" s="24"/>
      <c r="IG38" s="24"/>
      <c r="IH38" s="24"/>
      <c r="II38" s="24"/>
      <c r="IJ38" s="24"/>
      <c r="IK38" s="24"/>
      <c r="IL38" s="24"/>
      <c r="IM38" s="24"/>
      <c r="IN38" s="24"/>
      <c r="IO38" s="24"/>
      <c r="IP38" s="24"/>
      <c r="IQ38" s="24"/>
      <c r="IR38" s="24"/>
      <c r="IS38" s="24"/>
      <c r="IT38" s="24"/>
      <c r="IU38" s="24"/>
      <c r="IV38" s="24"/>
      <c r="IW38" s="24"/>
      <c r="IX38" s="24"/>
      <c r="IY38" s="24"/>
      <c r="IZ38" s="24"/>
      <c r="JA38" s="24"/>
      <c r="JB38" s="24"/>
      <c r="JC38" s="24"/>
      <c r="JD38" s="24"/>
      <c r="JE38" s="24"/>
      <c r="JF38" s="24"/>
      <c r="JG38" s="24"/>
      <c r="JH38" s="24"/>
      <c r="JI38" s="24"/>
      <c r="JJ38" s="24"/>
      <c r="JK38" s="24"/>
      <c r="JL38" s="24"/>
      <c r="JM38" s="24"/>
      <c r="JN38" s="24"/>
      <c r="JO38" s="24"/>
      <c r="JP38" s="24"/>
      <c r="JQ38" s="24"/>
      <c r="JR38" s="24"/>
      <c r="JS38" s="24"/>
      <c r="JT38" s="24"/>
      <c r="JU38" s="24"/>
      <c r="JV38" s="24"/>
      <c r="JW38" s="24"/>
      <c r="JX38" s="24"/>
      <c r="JY38" s="24"/>
      <c r="JZ38" s="24"/>
      <c r="KA38" s="24"/>
      <c r="KB38" s="24"/>
      <c r="KC38" s="24"/>
      <c r="KD38" s="24"/>
      <c r="KE38" s="24"/>
      <c r="KF38" s="24"/>
      <c r="KG38" s="24"/>
      <c r="KH38" s="24"/>
    </row>
    <row r="39" spans="1:294" ht="26" x14ac:dyDescent="0.2">
      <c r="A39" s="24"/>
      <c r="B39" s="255" t="s">
        <v>229</v>
      </c>
      <c r="C39" s="256"/>
      <c r="D39" s="81">
        <f>G39+K39</f>
        <v>0</v>
      </c>
      <c r="E39" s="69" t="s">
        <v>230</v>
      </c>
      <c r="F39" s="80" t="s">
        <v>300</v>
      </c>
      <c r="G39" s="257">
        <f>SUMIF($G$99:$G$106,"POA",$F$99:$F$106)+SUMIF($E$66:$E$72,"POA",$L$66:$L$72)</f>
        <v>0</v>
      </c>
      <c r="H39" s="258"/>
      <c r="I39" s="259" t="s">
        <v>231</v>
      </c>
      <c r="J39" s="260"/>
      <c r="K39" s="261">
        <f>SUMIF($G$99:$G$106,"&lt;&gt;POA",$F$99:$F$106)+SUMIF($E$66:$E$72,"&lt;&gt;POA",$L$66:$L$72)</f>
        <v>0</v>
      </c>
      <c r="L39" s="262"/>
      <c r="M39" s="24"/>
      <c r="N39" s="24"/>
      <c r="O39" s="24"/>
      <c r="P39" s="24"/>
      <c r="Q39" s="24" t="b">
        <f>IF($G$39&gt;0,TRUE,FALSE)</f>
        <v>0</v>
      </c>
      <c r="R39" s="24" t="b">
        <f>IF($K$39&gt;0,TRUE,FALSE)</f>
        <v>0</v>
      </c>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24"/>
      <c r="GQ39" s="24"/>
      <c r="GR39" s="24"/>
      <c r="GS39" s="24"/>
      <c r="GT39" s="24"/>
      <c r="GU39" s="24"/>
      <c r="GV39" s="24"/>
      <c r="GW39" s="24"/>
      <c r="GX39" s="24"/>
      <c r="GY39" s="24"/>
      <c r="GZ39" s="24"/>
      <c r="HA39" s="24"/>
      <c r="HB39" s="24"/>
      <c r="HC39" s="24"/>
      <c r="HD39" s="24"/>
      <c r="HE39" s="24"/>
      <c r="HF39" s="24"/>
      <c r="HG39" s="24"/>
      <c r="HH39" s="24"/>
      <c r="HI39" s="24"/>
      <c r="HJ39" s="24"/>
      <c r="HK39" s="24"/>
      <c r="HL39" s="24"/>
      <c r="HM39" s="24"/>
      <c r="HN39" s="24"/>
      <c r="HO39" s="24"/>
      <c r="HP39" s="24"/>
      <c r="HQ39" s="24"/>
      <c r="HR39" s="24"/>
      <c r="HS39" s="24"/>
      <c r="HT39" s="24"/>
      <c r="HU39" s="24"/>
      <c r="HV39" s="24"/>
      <c r="HW39" s="24"/>
      <c r="HX39" s="24"/>
      <c r="HY39" s="24"/>
      <c r="HZ39" s="24"/>
      <c r="IA39" s="24"/>
      <c r="IB39" s="24"/>
      <c r="IC39" s="24"/>
      <c r="ID39" s="24"/>
      <c r="IE39" s="24"/>
      <c r="IF39" s="24"/>
      <c r="IG39" s="24"/>
      <c r="IH39" s="24"/>
      <c r="II39" s="24"/>
      <c r="IJ39" s="24"/>
      <c r="IK39" s="24"/>
      <c r="IL39" s="24"/>
      <c r="IM39" s="24"/>
      <c r="IN39" s="24"/>
      <c r="IO39" s="24"/>
      <c r="IP39" s="24"/>
      <c r="IQ39" s="24"/>
      <c r="IR39" s="24"/>
      <c r="IS39" s="24"/>
      <c r="IT39" s="24"/>
      <c r="IU39" s="24"/>
      <c r="IV39" s="24"/>
      <c r="IW39" s="24"/>
      <c r="IX39" s="24"/>
      <c r="IY39" s="24"/>
      <c r="IZ39" s="24"/>
      <c r="JA39" s="24"/>
      <c r="JB39" s="24"/>
      <c r="JC39" s="24"/>
      <c r="JD39" s="24"/>
      <c r="JE39" s="24"/>
      <c r="JF39" s="24"/>
      <c r="JG39" s="24"/>
      <c r="JH39" s="24"/>
      <c r="JI39" s="24"/>
      <c r="JJ39" s="24"/>
      <c r="JK39" s="24"/>
      <c r="JL39" s="24"/>
      <c r="JM39" s="24"/>
      <c r="JN39" s="24"/>
      <c r="JO39" s="24"/>
      <c r="JP39" s="24"/>
      <c r="JQ39" s="24"/>
      <c r="JR39" s="24"/>
      <c r="JS39" s="24"/>
      <c r="JT39" s="24"/>
      <c r="JU39" s="24"/>
      <c r="JV39" s="24"/>
      <c r="JW39" s="24"/>
      <c r="JX39" s="24"/>
      <c r="JY39" s="24"/>
      <c r="JZ39" s="24"/>
      <c r="KA39" s="24"/>
      <c r="KB39" s="24"/>
      <c r="KC39" s="24"/>
      <c r="KD39" s="24"/>
      <c r="KE39" s="24"/>
      <c r="KF39" s="24"/>
      <c r="KG39" s="24"/>
      <c r="KH39" s="24"/>
    </row>
    <row r="40" spans="1:294" ht="16" x14ac:dyDescent="0.2">
      <c r="A40" s="24"/>
      <c r="B40" s="263" t="s">
        <v>232</v>
      </c>
      <c r="C40" s="264"/>
      <c r="D40" s="264"/>
      <c r="E40" s="264"/>
      <c r="F40" s="265"/>
      <c r="G40" s="263" t="s">
        <v>131</v>
      </c>
      <c r="H40" s="264"/>
      <c r="I40" s="264"/>
      <c r="J40" s="264"/>
      <c r="K40" s="264"/>
      <c r="L40" s="265"/>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24"/>
      <c r="GQ40" s="24"/>
      <c r="GR40" s="24"/>
      <c r="GS40" s="24"/>
      <c r="GT40" s="24"/>
      <c r="GU40" s="24"/>
      <c r="GV40" s="24"/>
      <c r="GW40" s="24"/>
      <c r="GX40" s="24"/>
      <c r="GY40" s="24"/>
      <c r="GZ40" s="24"/>
      <c r="HA40" s="24"/>
      <c r="HB40" s="24"/>
      <c r="HC40" s="24"/>
      <c r="HD40" s="24"/>
      <c r="HE40" s="24"/>
      <c r="HF40" s="24"/>
      <c r="HG40" s="24"/>
      <c r="HH40" s="24"/>
      <c r="HI40" s="24"/>
      <c r="HJ40" s="24"/>
      <c r="HK40" s="24"/>
      <c r="HL40" s="24"/>
      <c r="HM40" s="24"/>
      <c r="HN40" s="24"/>
      <c r="HO40" s="24"/>
      <c r="HP40" s="24"/>
      <c r="HQ40" s="24"/>
      <c r="HR40" s="24"/>
      <c r="HS40" s="24"/>
      <c r="HT40" s="24"/>
      <c r="HU40" s="24"/>
      <c r="HV40" s="24"/>
      <c r="HW40" s="24"/>
      <c r="HX40" s="24"/>
      <c r="HY40" s="24"/>
      <c r="HZ40" s="24"/>
      <c r="IA40" s="24"/>
      <c r="IB40" s="24"/>
      <c r="IC40" s="24"/>
      <c r="ID40" s="24"/>
      <c r="IE40" s="24"/>
      <c r="IF40" s="24"/>
      <c r="IG40" s="24"/>
      <c r="IH40" s="24"/>
      <c r="II40" s="24"/>
      <c r="IJ40" s="24"/>
      <c r="IK40" s="24"/>
      <c r="IL40" s="24"/>
      <c r="IM40" s="24"/>
      <c r="IN40" s="24"/>
      <c r="IO40" s="24"/>
      <c r="IP40" s="24"/>
      <c r="IQ40" s="24"/>
      <c r="IR40" s="24"/>
      <c r="IS40" s="24"/>
      <c r="IT40" s="24"/>
      <c r="IU40" s="24"/>
      <c r="IV40" s="24"/>
      <c r="IW40" s="24"/>
      <c r="IX40" s="24"/>
      <c r="IY40" s="24"/>
      <c r="IZ40" s="24"/>
      <c r="JA40" s="24"/>
      <c r="JB40" s="24"/>
      <c r="JC40" s="24"/>
      <c r="JD40" s="24"/>
      <c r="JE40" s="24"/>
      <c r="JF40" s="24"/>
      <c r="JG40" s="24"/>
      <c r="JH40" s="24"/>
      <c r="JI40" s="24"/>
      <c r="JJ40" s="24"/>
      <c r="JK40" s="24"/>
      <c r="JL40" s="24"/>
      <c r="JM40" s="24"/>
      <c r="JN40" s="24"/>
      <c r="JO40" s="24"/>
      <c r="JP40" s="24"/>
      <c r="JQ40" s="24"/>
      <c r="JR40" s="24"/>
      <c r="JS40" s="24"/>
      <c r="JT40" s="24"/>
      <c r="JU40" s="24"/>
      <c r="JV40" s="24"/>
      <c r="JW40" s="24"/>
      <c r="JX40" s="24"/>
      <c r="JY40" s="24"/>
      <c r="JZ40" s="24"/>
      <c r="KA40" s="24"/>
      <c r="KB40" s="24"/>
      <c r="KC40" s="24"/>
      <c r="KD40" s="24"/>
      <c r="KE40" s="24"/>
      <c r="KF40" s="24"/>
      <c r="KG40" s="24"/>
      <c r="KH40" s="24"/>
    </row>
    <row r="41" spans="1:294" ht="29.25" customHeight="1" x14ac:dyDescent="0.2">
      <c r="A41" s="24"/>
      <c r="B41" s="247"/>
      <c r="C41" s="248"/>
      <c r="D41" s="248"/>
      <c r="E41" s="248"/>
      <c r="F41" s="249"/>
      <c r="G41" s="254"/>
      <c r="H41" s="160"/>
      <c r="I41" s="160"/>
      <c r="J41" s="160"/>
      <c r="K41" s="160"/>
      <c r="L41" s="161"/>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4"/>
      <c r="GQ41" s="24"/>
      <c r="GR41" s="24"/>
      <c r="GS41" s="24"/>
      <c r="GT41" s="24"/>
      <c r="GU41" s="24"/>
      <c r="GV41" s="24"/>
      <c r="GW41" s="24"/>
      <c r="GX41" s="24"/>
      <c r="GY41" s="24"/>
      <c r="GZ41" s="24"/>
      <c r="HA41" s="24"/>
      <c r="HB41" s="24"/>
      <c r="HC41" s="24"/>
      <c r="HD41" s="24"/>
      <c r="HE41" s="24"/>
      <c r="HF41" s="24"/>
      <c r="HG41" s="24"/>
      <c r="HH41" s="24"/>
      <c r="HI41" s="24"/>
      <c r="HJ41" s="24"/>
      <c r="HK41" s="24"/>
      <c r="HL41" s="24"/>
      <c r="HM41" s="24"/>
      <c r="HN41" s="24"/>
      <c r="HO41" s="24"/>
      <c r="HP41" s="24"/>
      <c r="HQ41" s="24"/>
      <c r="HR41" s="24"/>
      <c r="HS41" s="24"/>
      <c r="HT41" s="24"/>
      <c r="HU41" s="24"/>
      <c r="HV41" s="24"/>
      <c r="HW41" s="24"/>
      <c r="HX41" s="24"/>
      <c r="HY41" s="24"/>
      <c r="HZ41" s="24"/>
      <c r="IA41" s="24"/>
      <c r="IB41" s="24"/>
      <c r="IC41" s="24"/>
      <c r="ID41" s="24"/>
      <c r="IE41" s="24"/>
      <c r="IF41" s="24"/>
      <c r="IG41" s="24"/>
      <c r="IH41" s="24"/>
      <c r="II41" s="24"/>
      <c r="IJ41" s="24"/>
      <c r="IK41" s="24"/>
      <c r="IL41" s="24"/>
      <c r="IM41" s="24"/>
      <c r="IN41" s="24"/>
      <c r="IO41" s="24"/>
      <c r="IP41" s="24"/>
      <c r="IQ41" s="24"/>
      <c r="IR41" s="24"/>
      <c r="IS41" s="24"/>
      <c r="IT41" s="24"/>
      <c r="IU41" s="24"/>
      <c r="IV41" s="24"/>
      <c r="IW41" s="24"/>
      <c r="IX41" s="24"/>
      <c r="IY41" s="24"/>
      <c r="IZ41" s="24"/>
      <c r="JA41" s="24"/>
      <c r="JB41" s="24"/>
      <c r="JC41" s="24"/>
      <c r="JD41" s="24"/>
      <c r="JE41" s="24"/>
      <c r="JF41" s="24"/>
      <c r="JG41" s="24"/>
      <c r="JH41" s="24"/>
      <c r="JI41" s="24"/>
      <c r="JJ41" s="24"/>
      <c r="JK41" s="24"/>
      <c r="JL41" s="24"/>
      <c r="JM41" s="24"/>
      <c r="JN41" s="24"/>
      <c r="JO41" s="24"/>
      <c r="JP41" s="24"/>
      <c r="JQ41" s="24"/>
      <c r="JR41" s="24"/>
      <c r="JS41" s="24"/>
      <c r="JT41" s="24"/>
      <c r="JU41" s="24"/>
      <c r="JV41" s="24"/>
      <c r="JW41" s="24"/>
      <c r="JX41" s="24"/>
      <c r="JY41" s="24"/>
      <c r="JZ41" s="24"/>
      <c r="KA41" s="24"/>
      <c r="KB41" s="24"/>
      <c r="KC41" s="24"/>
      <c r="KD41" s="24"/>
      <c r="KE41" s="24"/>
      <c r="KF41" s="24"/>
      <c r="KG41" s="24"/>
      <c r="KH41" s="24"/>
    </row>
    <row r="42" spans="1:294" ht="16" x14ac:dyDescent="0.2">
      <c r="A42" s="24"/>
      <c r="B42" s="247"/>
      <c r="C42" s="248"/>
      <c r="D42" s="248"/>
      <c r="E42" s="248"/>
      <c r="F42" s="249"/>
      <c r="G42" s="159"/>
      <c r="H42" s="160"/>
      <c r="I42" s="160"/>
      <c r="J42" s="160"/>
      <c r="K42" s="160"/>
      <c r="L42" s="161"/>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4"/>
      <c r="GQ42" s="24"/>
      <c r="GR42" s="24"/>
      <c r="GS42" s="24"/>
      <c r="GT42" s="24"/>
      <c r="GU42" s="24"/>
      <c r="GV42" s="24"/>
      <c r="GW42" s="24"/>
      <c r="GX42" s="24"/>
      <c r="GY42" s="24"/>
      <c r="GZ42" s="24"/>
      <c r="HA42" s="24"/>
      <c r="HB42" s="24"/>
      <c r="HC42" s="24"/>
      <c r="HD42" s="24"/>
      <c r="HE42" s="24"/>
      <c r="HF42" s="24"/>
      <c r="HG42" s="24"/>
      <c r="HH42" s="24"/>
      <c r="HI42" s="24"/>
      <c r="HJ42" s="24"/>
      <c r="HK42" s="24"/>
      <c r="HL42" s="24"/>
      <c r="HM42" s="24"/>
      <c r="HN42" s="24"/>
      <c r="HO42" s="24"/>
      <c r="HP42" s="24"/>
      <c r="HQ42" s="24"/>
      <c r="HR42" s="24"/>
      <c r="HS42" s="24"/>
      <c r="HT42" s="24"/>
      <c r="HU42" s="24"/>
      <c r="HV42" s="24"/>
      <c r="HW42" s="24"/>
      <c r="HX42" s="24"/>
      <c r="HY42" s="24"/>
      <c r="HZ42" s="24"/>
      <c r="IA42" s="24"/>
      <c r="IB42" s="24"/>
      <c r="IC42" s="24"/>
      <c r="ID42" s="24"/>
      <c r="IE42" s="24"/>
      <c r="IF42" s="24"/>
      <c r="IG42" s="24"/>
      <c r="IH42" s="24"/>
      <c r="II42" s="24"/>
      <c r="IJ42" s="24"/>
      <c r="IK42" s="24"/>
      <c r="IL42" s="24"/>
      <c r="IM42" s="24"/>
      <c r="IN42" s="24"/>
      <c r="IO42" s="24"/>
      <c r="IP42" s="24"/>
      <c r="IQ42" s="24"/>
      <c r="IR42" s="24"/>
      <c r="IS42" s="24"/>
      <c r="IT42" s="24"/>
      <c r="IU42" s="24"/>
      <c r="IV42" s="24"/>
      <c r="IW42" s="24"/>
      <c r="IX42" s="24"/>
      <c r="IY42" s="24"/>
      <c r="IZ42" s="24"/>
      <c r="JA42" s="24"/>
      <c r="JB42" s="24"/>
      <c r="JC42" s="24"/>
      <c r="JD42" s="24"/>
      <c r="JE42" s="24"/>
      <c r="JF42" s="24"/>
      <c r="JG42" s="24"/>
      <c r="JH42" s="24"/>
      <c r="JI42" s="24"/>
      <c r="JJ42" s="24"/>
      <c r="JK42" s="24"/>
      <c r="JL42" s="24"/>
      <c r="JM42" s="24"/>
      <c r="JN42" s="24"/>
      <c r="JO42" s="24"/>
      <c r="JP42" s="24"/>
      <c r="JQ42" s="24"/>
      <c r="JR42" s="24"/>
      <c r="JS42" s="24"/>
      <c r="JT42" s="24"/>
      <c r="JU42" s="24"/>
      <c r="JV42" s="24"/>
      <c r="JW42" s="24"/>
      <c r="JX42" s="24"/>
      <c r="JY42" s="24"/>
      <c r="JZ42" s="24"/>
      <c r="KA42" s="24"/>
      <c r="KB42" s="24"/>
      <c r="KC42" s="24"/>
      <c r="KD42" s="24"/>
      <c r="KE42" s="24"/>
      <c r="KF42" s="24"/>
      <c r="KG42" s="24"/>
      <c r="KH42" s="24"/>
    </row>
    <row r="43" spans="1:294" ht="16" x14ac:dyDescent="0.2">
      <c r="A43" s="24"/>
      <c r="B43" s="247"/>
      <c r="C43" s="248"/>
      <c r="D43" s="248"/>
      <c r="E43" s="248"/>
      <c r="F43" s="249"/>
      <c r="G43" s="159"/>
      <c r="H43" s="160"/>
      <c r="I43" s="160"/>
      <c r="J43" s="160"/>
      <c r="K43" s="160"/>
      <c r="L43" s="161"/>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24"/>
      <c r="FL43" s="24"/>
      <c r="FM43" s="24"/>
      <c r="FN43" s="24"/>
      <c r="FO43" s="24"/>
      <c r="FP43" s="24"/>
      <c r="FQ43" s="24"/>
      <c r="FR43" s="24"/>
      <c r="FS43" s="24"/>
      <c r="FT43" s="24"/>
      <c r="FU43" s="24"/>
      <c r="FV43" s="24"/>
      <c r="FW43" s="24"/>
      <c r="FX43" s="24"/>
      <c r="FY43" s="24"/>
      <c r="FZ43" s="24"/>
      <c r="GA43" s="24"/>
      <c r="GB43" s="24"/>
      <c r="GC43" s="24"/>
      <c r="GD43" s="24"/>
      <c r="GE43" s="24"/>
      <c r="GF43" s="24"/>
      <c r="GG43" s="24"/>
      <c r="GH43" s="24"/>
      <c r="GI43" s="24"/>
      <c r="GJ43" s="24"/>
      <c r="GK43" s="24"/>
      <c r="GL43" s="24"/>
      <c r="GM43" s="24"/>
      <c r="GN43" s="24"/>
      <c r="GO43" s="24"/>
      <c r="GP43" s="24"/>
      <c r="GQ43" s="24"/>
      <c r="GR43" s="24"/>
      <c r="GS43" s="24"/>
      <c r="GT43" s="24"/>
      <c r="GU43" s="24"/>
      <c r="GV43" s="24"/>
      <c r="GW43" s="24"/>
      <c r="GX43" s="24"/>
      <c r="GY43" s="24"/>
      <c r="GZ43" s="24"/>
      <c r="HA43" s="24"/>
      <c r="HB43" s="24"/>
      <c r="HC43" s="24"/>
      <c r="HD43" s="24"/>
      <c r="HE43" s="24"/>
      <c r="HF43" s="24"/>
      <c r="HG43" s="24"/>
      <c r="HH43" s="24"/>
      <c r="HI43" s="24"/>
      <c r="HJ43" s="24"/>
      <c r="HK43" s="24"/>
      <c r="HL43" s="24"/>
      <c r="HM43" s="24"/>
      <c r="HN43" s="24"/>
      <c r="HO43" s="24"/>
      <c r="HP43" s="24"/>
      <c r="HQ43" s="24"/>
      <c r="HR43" s="24"/>
      <c r="HS43" s="24"/>
      <c r="HT43" s="24"/>
      <c r="HU43" s="24"/>
      <c r="HV43" s="24"/>
      <c r="HW43" s="24"/>
      <c r="HX43" s="24"/>
      <c r="HY43" s="24"/>
      <c r="HZ43" s="24"/>
      <c r="IA43" s="24"/>
      <c r="IB43" s="24"/>
      <c r="IC43" s="24"/>
      <c r="ID43" s="24"/>
      <c r="IE43" s="24"/>
      <c r="IF43" s="24"/>
      <c r="IG43" s="24"/>
      <c r="IH43" s="24"/>
      <c r="II43" s="24"/>
      <c r="IJ43" s="24"/>
      <c r="IK43" s="24"/>
      <c r="IL43" s="24"/>
      <c r="IM43" s="24"/>
      <c r="IN43" s="24"/>
      <c r="IO43" s="24"/>
      <c r="IP43" s="24"/>
      <c r="IQ43" s="24"/>
      <c r="IR43" s="24"/>
      <c r="IS43" s="24"/>
      <c r="IT43" s="24"/>
      <c r="IU43" s="24"/>
      <c r="IV43" s="24"/>
      <c r="IW43" s="24"/>
      <c r="IX43" s="24"/>
      <c r="IY43" s="24"/>
      <c r="IZ43" s="24"/>
      <c r="JA43" s="24"/>
      <c r="JB43" s="24"/>
      <c r="JC43" s="24"/>
      <c r="JD43" s="24"/>
      <c r="JE43" s="24"/>
      <c r="JF43" s="24"/>
      <c r="JG43" s="24"/>
      <c r="JH43" s="24"/>
      <c r="JI43" s="24"/>
      <c r="JJ43" s="24"/>
      <c r="JK43" s="24"/>
      <c r="JL43" s="24"/>
      <c r="JM43" s="24"/>
      <c r="JN43" s="24"/>
      <c r="JO43" s="24"/>
      <c r="JP43" s="24"/>
      <c r="JQ43" s="24"/>
      <c r="JR43" s="24"/>
      <c r="JS43" s="24"/>
      <c r="JT43" s="24"/>
      <c r="JU43" s="24"/>
      <c r="JV43" s="24"/>
      <c r="JW43" s="24"/>
      <c r="JX43" s="24"/>
      <c r="JY43" s="24"/>
      <c r="JZ43" s="24"/>
      <c r="KA43" s="24"/>
      <c r="KB43" s="24"/>
      <c r="KC43" s="24"/>
      <c r="KD43" s="24"/>
      <c r="KE43" s="24"/>
      <c r="KF43" s="24"/>
      <c r="KG43" s="24"/>
      <c r="KH43" s="24"/>
    </row>
    <row r="44" spans="1:294" ht="19.5" customHeight="1" x14ac:dyDescent="0.2">
      <c r="A44" s="24"/>
      <c r="B44" s="247"/>
      <c r="C44" s="248"/>
      <c r="D44" s="248"/>
      <c r="E44" s="248"/>
      <c r="F44" s="249"/>
      <c r="G44" s="159"/>
      <c r="H44" s="160"/>
      <c r="I44" s="160"/>
      <c r="J44" s="160"/>
      <c r="K44" s="160"/>
      <c r="L44" s="161"/>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c r="EO44" s="24"/>
      <c r="EP44" s="24"/>
      <c r="EQ44" s="24"/>
      <c r="ER44" s="24"/>
      <c r="ES44" s="24"/>
      <c r="ET44" s="24"/>
      <c r="EU44" s="24"/>
      <c r="EV44" s="24"/>
      <c r="EW44" s="24"/>
      <c r="EX44" s="24"/>
      <c r="EY44" s="24"/>
      <c r="EZ44" s="24"/>
      <c r="FA44" s="24"/>
      <c r="FB44" s="24"/>
      <c r="FC44" s="24"/>
      <c r="FD44" s="24"/>
      <c r="FE44" s="24"/>
      <c r="FF44" s="24"/>
      <c r="FG44" s="24"/>
      <c r="FH44" s="24"/>
      <c r="FI44" s="24"/>
      <c r="FJ44" s="24"/>
      <c r="FK44" s="24"/>
      <c r="FL44" s="24"/>
      <c r="FM44" s="24"/>
      <c r="FN44" s="24"/>
      <c r="FO44" s="24"/>
      <c r="FP44" s="24"/>
      <c r="FQ44" s="24"/>
      <c r="FR44" s="24"/>
      <c r="FS44" s="24"/>
      <c r="FT44" s="24"/>
      <c r="FU44" s="24"/>
      <c r="FV44" s="24"/>
      <c r="FW44" s="24"/>
      <c r="FX44" s="24"/>
      <c r="FY44" s="24"/>
      <c r="FZ44" s="24"/>
      <c r="GA44" s="24"/>
      <c r="GB44" s="24"/>
      <c r="GC44" s="24"/>
      <c r="GD44" s="24"/>
      <c r="GE44" s="24"/>
      <c r="GF44" s="24"/>
      <c r="GG44" s="24"/>
      <c r="GH44" s="24"/>
      <c r="GI44" s="24"/>
      <c r="GJ44" s="24"/>
      <c r="GK44" s="24"/>
      <c r="GL44" s="24"/>
      <c r="GM44" s="24"/>
      <c r="GN44" s="24"/>
      <c r="GO44" s="24"/>
      <c r="GP44" s="24"/>
      <c r="GQ44" s="24"/>
      <c r="GR44" s="24"/>
      <c r="GS44" s="24"/>
      <c r="GT44" s="24"/>
      <c r="GU44" s="24"/>
      <c r="GV44" s="24"/>
      <c r="GW44" s="24"/>
      <c r="GX44" s="24"/>
      <c r="GY44" s="24"/>
      <c r="GZ44" s="24"/>
      <c r="HA44" s="24"/>
      <c r="HB44" s="24"/>
      <c r="HC44" s="24"/>
      <c r="HD44" s="24"/>
      <c r="HE44" s="24"/>
      <c r="HF44" s="24"/>
      <c r="HG44" s="24"/>
      <c r="HH44" s="24"/>
      <c r="HI44" s="24"/>
      <c r="HJ44" s="24"/>
      <c r="HK44" s="24"/>
      <c r="HL44" s="24"/>
      <c r="HM44" s="24"/>
      <c r="HN44" s="24"/>
      <c r="HO44" s="24"/>
      <c r="HP44" s="24"/>
      <c r="HQ44" s="24"/>
      <c r="HR44" s="24"/>
      <c r="HS44" s="24"/>
      <c r="HT44" s="24"/>
      <c r="HU44" s="24"/>
      <c r="HV44" s="24"/>
      <c r="HW44" s="24"/>
      <c r="HX44" s="24"/>
      <c r="HY44" s="24"/>
      <c r="HZ44" s="24"/>
      <c r="IA44" s="24"/>
      <c r="IB44" s="24"/>
      <c r="IC44" s="24"/>
      <c r="ID44" s="24"/>
      <c r="IE44" s="24"/>
      <c r="IF44" s="24"/>
      <c r="IG44" s="24"/>
      <c r="IH44" s="24"/>
      <c r="II44" s="24"/>
      <c r="IJ44" s="24"/>
      <c r="IK44" s="24"/>
      <c r="IL44" s="24"/>
      <c r="IM44" s="24"/>
      <c r="IN44" s="24"/>
      <c r="IO44" s="24"/>
      <c r="IP44" s="24"/>
      <c r="IQ44" s="24"/>
      <c r="IR44" s="24"/>
      <c r="IS44" s="24"/>
      <c r="IT44" s="24"/>
      <c r="IU44" s="24"/>
      <c r="IV44" s="24"/>
      <c r="IW44" s="24"/>
      <c r="IX44" s="24"/>
      <c r="IY44" s="24"/>
      <c r="IZ44" s="24"/>
      <c r="JA44" s="24"/>
      <c r="JB44" s="24"/>
      <c r="JC44" s="24"/>
      <c r="JD44" s="24"/>
      <c r="JE44" s="24"/>
      <c r="JF44" s="24"/>
      <c r="JG44" s="24"/>
      <c r="JH44" s="24"/>
      <c r="JI44" s="24"/>
      <c r="JJ44" s="24"/>
      <c r="JK44" s="24"/>
      <c r="JL44" s="24"/>
      <c r="JM44" s="24"/>
      <c r="JN44" s="24"/>
      <c r="JO44" s="24"/>
      <c r="JP44" s="24"/>
      <c r="JQ44" s="24"/>
      <c r="JR44" s="24"/>
      <c r="JS44" s="24"/>
      <c r="JT44" s="24"/>
      <c r="JU44" s="24"/>
      <c r="JV44" s="24"/>
      <c r="JW44" s="24"/>
      <c r="JX44" s="24"/>
      <c r="JY44" s="24"/>
      <c r="JZ44" s="24"/>
      <c r="KA44" s="24"/>
      <c r="KB44" s="24"/>
      <c r="KC44" s="24"/>
      <c r="KD44" s="24"/>
      <c r="KE44" s="24"/>
      <c r="KF44" s="24"/>
      <c r="KG44" s="24"/>
      <c r="KH44" s="24"/>
    </row>
    <row r="45" spans="1:294" ht="16" x14ac:dyDescent="0.2">
      <c r="A45" s="24"/>
      <c r="B45" s="247"/>
      <c r="C45" s="248"/>
      <c r="D45" s="248"/>
      <c r="E45" s="248"/>
      <c r="F45" s="249"/>
      <c r="G45" s="159"/>
      <c r="H45" s="160"/>
      <c r="I45" s="160"/>
      <c r="J45" s="160"/>
      <c r="K45" s="160"/>
      <c r="L45" s="161"/>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24"/>
      <c r="DY45" s="24"/>
      <c r="DZ45" s="24"/>
      <c r="EA45" s="24"/>
      <c r="EB45" s="24"/>
      <c r="EC45" s="24"/>
      <c r="ED45" s="24"/>
      <c r="EE45" s="24"/>
      <c r="EF45" s="24"/>
      <c r="EG45" s="24"/>
      <c r="EH45" s="24"/>
      <c r="EI45" s="24"/>
      <c r="EJ45" s="24"/>
      <c r="EK45" s="24"/>
      <c r="EL45" s="24"/>
      <c r="EM45" s="24"/>
      <c r="EN45" s="24"/>
      <c r="EO45" s="24"/>
      <c r="EP45" s="24"/>
      <c r="EQ45" s="24"/>
      <c r="ER45" s="24"/>
      <c r="ES45" s="24"/>
      <c r="ET45" s="24"/>
      <c r="EU45" s="24"/>
      <c r="EV45" s="24"/>
      <c r="EW45" s="24"/>
      <c r="EX45" s="24"/>
      <c r="EY45" s="24"/>
      <c r="EZ45" s="24"/>
      <c r="FA45" s="24"/>
      <c r="FB45" s="24"/>
      <c r="FC45" s="24"/>
      <c r="FD45" s="24"/>
      <c r="FE45" s="24"/>
      <c r="FF45" s="24"/>
      <c r="FG45" s="24"/>
      <c r="FH45" s="24"/>
      <c r="FI45" s="24"/>
      <c r="FJ45" s="24"/>
      <c r="FK45" s="24"/>
      <c r="FL45" s="24"/>
      <c r="FM45" s="24"/>
      <c r="FN45" s="24"/>
      <c r="FO45" s="24"/>
      <c r="FP45" s="24"/>
      <c r="FQ45" s="24"/>
      <c r="FR45" s="24"/>
      <c r="FS45" s="24"/>
      <c r="FT45" s="24"/>
      <c r="FU45" s="24"/>
      <c r="FV45" s="24"/>
      <c r="FW45" s="24"/>
      <c r="FX45" s="24"/>
      <c r="FY45" s="24"/>
      <c r="FZ45" s="24"/>
      <c r="GA45" s="24"/>
      <c r="GB45" s="24"/>
      <c r="GC45" s="24"/>
      <c r="GD45" s="24"/>
      <c r="GE45" s="24"/>
      <c r="GF45" s="24"/>
      <c r="GG45" s="24"/>
      <c r="GH45" s="24"/>
      <c r="GI45" s="24"/>
      <c r="GJ45" s="24"/>
      <c r="GK45" s="24"/>
      <c r="GL45" s="24"/>
      <c r="GM45" s="24"/>
      <c r="GN45" s="24"/>
      <c r="GO45" s="24"/>
      <c r="GP45" s="24"/>
      <c r="GQ45" s="24"/>
      <c r="GR45" s="24"/>
      <c r="GS45" s="24"/>
      <c r="GT45" s="24"/>
      <c r="GU45" s="24"/>
      <c r="GV45" s="24"/>
      <c r="GW45" s="24"/>
      <c r="GX45" s="24"/>
      <c r="GY45" s="24"/>
      <c r="GZ45" s="24"/>
      <c r="HA45" s="24"/>
      <c r="HB45" s="24"/>
      <c r="HC45" s="24"/>
      <c r="HD45" s="24"/>
      <c r="HE45" s="24"/>
      <c r="HF45" s="24"/>
      <c r="HG45" s="24"/>
      <c r="HH45" s="24"/>
      <c r="HI45" s="24"/>
      <c r="HJ45" s="24"/>
      <c r="HK45" s="24"/>
      <c r="HL45" s="24"/>
      <c r="HM45" s="24"/>
      <c r="HN45" s="24"/>
      <c r="HO45" s="24"/>
      <c r="HP45" s="24"/>
      <c r="HQ45" s="24"/>
      <c r="HR45" s="24"/>
      <c r="HS45" s="24"/>
      <c r="HT45" s="24"/>
      <c r="HU45" s="24"/>
      <c r="HV45" s="24"/>
      <c r="HW45" s="24"/>
      <c r="HX45" s="24"/>
      <c r="HY45" s="24"/>
      <c r="HZ45" s="24"/>
      <c r="IA45" s="24"/>
      <c r="IB45" s="24"/>
      <c r="IC45" s="24"/>
      <c r="ID45" s="24"/>
      <c r="IE45" s="24"/>
      <c r="IF45" s="24"/>
      <c r="IG45" s="24"/>
      <c r="IH45" s="24"/>
      <c r="II45" s="24"/>
      <c r="IJ45" s="24"/>
      <c r="IK45" s="24"/>
      <c r="IL45" s="24"/>
      <c r="IM45" s="24"/>
      <c r="IN45" s="24"/>
      <c r="IO45" s="24"/>
      <c r="IP45" s="24"/>
      <c r="IQ45" s="24"/>
      <c r="IR45" s="24"/>
      <c r="IS45" s="24"/>
      <c r="IT45" s="24"/>
      <c r="IU45" s="24"/>
      <c r="IV45" s="24"/>
      <c r="IW45" s="24"/>
      <c r="IX45" s="24"/>
      <c r="IY45" s="24"/>
      <c r="IZ45" s="24"/>
      <c r="JA45" s="24"/>
      <c r="JB45" s="24"/>
      <c r="JC45" s="24"/>
      <c r="JD45" s="24"/>
      <c r="JE45" s="24"/>
      <c r="JF45" s="24"/>
      <c r="JG45" s="24"/>
      <c r="JH45" s="24"/>
      <c r="JI45" s="24"/>
      <c r="JJ45" s="24"/>
      <c r="JK45" s="24"/>
      <c r="JL45" s="24"/>
      <c r="JM45" s="24"/>
      <c r="JN45" s="24"/>
      <c r="JO45" s="24"/>
      <c r="JP45" s="24"/>
      <c r="JQ45" s="24"/>
      <c r="JR45" s="24"/>
      <c r="JS45" s="24"/>
      <c r="JT45" s="24"/>
      <c r="JU45" s="24"/>
      <c r="JV45" s="24"/>
      <c r="JW45" s="24"/>
      <c r="JX45" s="24"/>
      <c r="JY45" s="24"/>
      <c r="JZ45" s="24"/>
      <c r="KA45" s="24"/>
      <c r="KB45" s="24"/>
      <c r="KC45" s="24"/>
      <c r="KD45" s="24"/>
      <c r="KE45" s="24"/>
      <c r="KF45" s="24"/>
      <c r="KG45" s="24"/>
      <c r="KH45" s="24"/>
    </row>
    <row r="46" spans="1:294" ht="16" x14ac:dyDescent="0.2">
      <c r="A46" s="24"/>
      <c r="B46" s="250" t="s">
        <v>233</v>
      </c>
      <c r="C46" s="250"/>
      <c r="D46" s="250"/>
      <c r="E46" s="250"/>
      <c r="F46" s="250"/>
      <c r="G46" s="250"/>
      <c r="H46" s="250"/>
      <c r="I46" s="250"/>
      <c r="J46" s="250"/>
      <c r="K46" s="250"/>
      <c r="L46" s="250"/>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4"/>
      <c r="EG46" s="24"/>
      <c r="EH46" s="24"/>
      <c r="EI46" s="24"/>
      <c r="EJ46" s="24"/>
      <c r="EK46" s="24"/>
      <c r="EL46" s="24"/>
      <c r="EM46" s="24"/>
      <c r="EN46" s="24"/>
      <c r="EO46" s="24"/>
      <c r="EP46" s="24"/>
      <c r="EQ46" s="24"/>
      <c r="ER46" s="24"/>
      <c r="ES46" s="24"/>
      <c r="ET46" s="24"/>
      <c r="EU46" s="24"/>
      <c r="EV46" s="24"/>
      <c r="EW46" s="24"/>
      <c r="EX46" s="24"/>
      <c r="EY46" s="24"/>
      <c r="EZ46" s="24"/>
      <c r="FA46" s="24"/>
      <c r="FB46" s="24"/>
      <c r="FC46" s="24"/>
      <c r="FD46" s="24"/>
      <c r="FE46" s="24"/>
      <c r="FF46" s="24"/>
      <c r="FG46" s="24"/>
      <c r="FH46" s="24"/>
      <c r="FI46" s="24"/>
      <c r="FJ46" s="24"/>
      <c r="FK46" s="24"/>
      <c r="FL46" s="24"/>
      <c r="FM46" s="24"/>
      <c r="FN46" s="24"/>
      <c r="FO46" s="24"/>
      <c r="FP46" s="24"/>
      <c r="FQ46" s="24"/>
      <c r="FR46" s="24"/>
      <c r="FS46" s="24"/>
      <c r="FT46" s="24"/>
      <c r="FU46" s="24"/>
      <c r="FV46" s="24"/>
      <c r="FW46" s="24"/>
      <c r="FX46" s="24"/>
      <c r="FY46" s="24"/>
      <c r="FZ46" s="24"/>
      <c r="GA46" s="24"/>
      <c r="GB46" s="24"/>
      <c r="GC46" s="24"/>
      <c r="GD46" s="24"/>
      <c r="GE46" s="24"/>
      <c r="GF46" s="24"/>
      <c r="GG46" s="24"/>
      <c r="GH46" s="24"/>
      <c r="GI46" s="24"/>
      <c r="GJ46" s="24"/>
      <c r="GK46" s="24"/>
      <c r="GL46" s="24"/>
      <c r="GM46" s="24"/>
      <c r="GN46" s="24"/>
      <c r="GO46" s="24"/>
      <c r="GP46" s="24"/>
      <c r="GQ46" s="24"/>
      <c r="GR46" s="24"/>
      <c r="GS46" s="24"/>
      <c r="GT46" s="24"/>
      <c r="GU46" s="24"/>
      <c r="GV46" s="24"/>
      <c r="GW46" s="24"/>
      <c r="GX46" s="24"/>
      <c r="GY46" s="24"/>
      <c r="GZ46" s="24"/>
      <c r="HA46" s="24"/>
      <c r="HB46" s="24"/>
      <c r="HC46" s="24"/>
      <c r="HD46" s="24"/>
      <c r="HE46" s="24"/>
      <c r="HF46" s="24"/>
      <c r="HG46" s="24"/>
      <c r="HH46" s="24"/>
      <c r="HI46" s="24"/>
      <c r="HJ46" s="24"/>
      <c r="HK46" s="24"/>
      <c r="HL46" s="24"/>
      <c r="HM46" s="24"/>
      <c r="HN46" s="24"/>
      <c r="HO46" s="24"/>
      <c r="HP46" s="24"/>
      <c r="HQ46" s="24"/>
      <c r="HR46" s="24"/>
      <c r="HS46" s="24"/>
      <c r="HT46" s="24"/>
      <c r="HU46" s="24"/>
      <c r="HV46" s="24"/>
      <c r="HW46" s="24"/>
      <c r="HX46" s="24"/>
      <c r="HY46" s="24"/>
      <c r="HZ46" s="24"/>
      <c r="IA46" s="24"/>
      <c r="IB46" s="24"/>
      <c r="IC46" s="24"/>
      <c r="ID46" s="24"/>
      <c r="IE46" s="24"/>
      <c r="IF46" s="24"/>
      <c r="IG46" s="24"/>
      <c r="IH46" s="24"/>
      <c r="II46" s="24"/>
      <c r="IJ46" s="24"/>
      <c r="IK46" s="24"/>
      <c r="IL46" s="24"/>
      <c r="IM46" s="24"/>
      <c r="IN46" s="24"/>
      <c r="IO46" s="24"/>
      <c r="IP46" s="24"/>
      <c r="IQ46" s="24"/>
      <c r="IR46" s="24"/>
      <c r="IS46" s="24"/>
      <c r="IT46" s="24"/>
      <c r="IU46" s="24"/>
      <c r="IV46" s="24"/>
      <c r="IW46" s="24"/>
      <c r="IX46" s="24"/>
      <c r="IY46" s="24"/>
      <c r="IZ46" s="24"/>
      <c r="JA46" s="24"/>
      <c r="JB46" s="24"/>
      <c r="JC46" s="24"/>
      <c r="JD46" s="24"/>
      <c r="JE46" s="24"/>
      <c r="JF46" s="24"/>
      <c r="JG46" s="24"/>
      <c r="JH46" s="24"/>
      <c r="JI46" s="24"/>
      <c r="JJ46" s="24"/>
      <c r="JK46" s="24"/>
      <c r="JL46" s="24"/>
      <c r="JM46" s="24"/>
      <c r="JN46" s="24"/>
      <c r="JO46" s="24"/>
      <c r="JP46" s="24"/>
      <c r="JQ46" s="24"/>
      <c r="JR46" s="24"/>
      <c r="JS46" s="24"/>
      <c r="JT46" s="24"/>
      <c r="JU46" s="24"/>
      <c r="JV46" s="24"/>
      <c r="JW46" s="24"/>
      <c r="JX46" s="24"/>
      <c r="JY46" s="24"/>
      <c r="JZ46" s="24"/>
      <c r="KA46" s="24"/>
      <c r="KB46" s="24"/>
      <c r="KC46" s="24"/>
      <c r="KD46" s="24"/>
      <c r="KE46" s="24"/>
      <c r="KF46" s="24"/>
      <c r="KG46" s="24"/>
      <c r="KH46" s="24"/>
    </row>
    <row r="47" spans="1:294" ht="16" x14ac:dyDescent="0.2">
      <c r="A47" s="24"/>
      <c r="B47" s="101" t="s">
        <v>134</v>
      </c>
      <c r="C47" s="251" t="s">
        <v>89</v>
      </c>
      <c r="D47" s="251"/>
      <c r="E47" s="251"/>
      <c r="F47" s="251"/>
      <c r="G47" s="252"/>
      <c r="H47" s="101" t="s">
        <v>136</v>
      </c>
      <c r="I47" s="253" t="s">
        <v>138</v>
      </c>
      <c r="J47" s="252"/>
      <c r="K47" s="251" t="s">
        <v>140</v>
      </c>
      <c r="L47" s="252"/>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c r="DU47" s="24"/>
      <c r="DV47" s="24"/>
      <c r="DW47" s="24"/>
      <c r="DX47" s="24"/>
      <c r="DY47" s="24"/>
      <c r="DZ47" s="24"/>
      <c r="EA47" s="24"/>
      <c r="EB47" s="24"/>
      <c r="EC47" s="24"/>
      <c r="ED47" s="24"/>
      <c r="EE47" s="24"/>
      <c r="EF47" s="24"/>
      <c r="EG47" s="24"/>
      <c r="EH47" s="24"/>
      <c r="EI47" s="24"/>
      <c r="EJ47" s="24"/>
      <c r="EK47" s="24"/>
      <c r="EL47" s="24"/>
      <c r="EM47" s="24"/>
      <c r="EN47" s="24"/>
      <c r="EO47" s="24"/>
      <c r="EP47" s="24"/>
      <c r="EQ47" s="24"/>
      <c r="ER47" s="24"/>
      <c r="ES47" s="24"/>
      <c r="ET47" s="24"/>
      <c r="EU47" s="24"/>
      <c r="EV47" s="24"/>
      <c r="EW47" s="24"/>
      <c r="EX47" s="24"/>
      <c r="EY47" s="24"/>
      <c r="EZ47" s="24"/>
      <c r="FA47" s="24"/>
      <c r="FB47" s="24"/>
      <c r="FC47" s="24"/>
      <c r="FD47" s="24"/>
      <c r="FE47" s="24"/>
      <c r="FF47" s="24"/>
      <c r="FG47" s="24"/>
      <c r="FH47" s="24"/>
      <c r="FI47" s="24"/>
      <c r="FJ47" s="24"/>
      <c r="FK47" s="24"/>
      <c r="FL47" s="24"/>
      <c r="FM47" s="24"/>
      <c r="FN47" s="24"/>
      <c r="FO47" s="24"/>
      <c r="FP47" s="24"/>
      <c r="FQ47" s="24"/>
      <c r="FR47" s="24"/>
      <c r="FS47" s="24"/>
      <c r="FT47" s="24"/>
      <c r="FU47" s="24"/>
      <c r="FV47" s="24"/>
      <c r="FW47" s="24"/>
      <c r="FX47" s="24"/>
      <c r="FY47" s="24"/>
      <c r="FZ47" s="24"/>
      <c r="GA47" s="24"/>
      <c r="GB47" s="24"/>
      <c r="GC47" s="24"/>
      <c r="GD47" s="24"/>
      <c r="GE47" s="24"/>
      <c r="GF47" s="24"/>
      <c r="GG47" s="24"/>
      <c r="GH47" s="24"/>
      <c r="GI47" s="24"/>
      <c r="GJ47" s="24"/>
      <c r="GK47" s="24"/>
      <c r="GL47" s="24"/>
      <c r="GM47" s="24"/>
      <c r="GN47" s="24"/>
      <c r="GO47" s="24"/>
      <c r="GP47" s="24"/>
      <c r="GQ47" s="24"/>
      <c r="GR47" s="24"/>
      <c r="GS47" s="24"/>
      <c r="GT47" s="24"/>
      <c r="GU47" s="24"/>
      <c r="GV47" s="24"/>
      <c r="GW47" s="24"/>
      <c r="GX47" s="24"/>
      <c r="GY47" s="24"/>
      <c r="GZ47" s="24"/>
      <c r="HA47" s="24"/>
      <c r="HB47" s="24"/>
      <c r="HC47" s="24"/>
      <c r="HD47" s="24"/>
      <c r="HE47" s="24"/>
      <c r="HF47" s="24"/>
      <c r="HG47" s="24"/>
      <c r="HH47" s="24"/>
      <c r="HI47" s="24"/>
      <c r="HJ47" s="24"/>
      <c r="HK47" s="24"/>
      <c r="HL47" s="24"/>
      <c r="HM47" s="24"/>
      <c r="HN47" s="24"/>
      <c r="HO47" s="24"/>
      <c r="HP47" s="24"/>
      <c r="HQ47" s="24"/>
      <c r="HR47" s="24"/>
      <c r="HS47" s="24"/>
      <c r="HT47" s="24"/>
      <c r="HU47" s="24"/>
      <c r="HV47" s="24"/>
      <c r="HW47" s="24"/>
      <c r="HX47" s="24"/>
      <c r="HY47" s="24"/>
      <c r="HZ47" s="24"/>
      <c r="IA47" s="24"/>
      <c r="IB47" s="24"/>
      <c r="IC47" s="24"/>
      <c r="ID47" s="24"/>
      <c r="IE47" s="24"/>
      <c r="IF47" s="24"/>
      <c r="IG47" s="24"/>
      <c r="IH47" s="24"/>
      <c r="II47" s="24"/>
      <c r="IJ47" s="24"/>
      <c r="IK47" s="24"/>
      <c r="IL47" s="24"/>
      <c r="IM47" s="24"/>
      <c r="IN47" s="24"/>
      <c r="IO47" s="24"/>
      <c r="IP47" s="24"/>
      <c r="IQ47" s="24"/>
      <c r="IR47" s="24"/>
      <c r="IS47" s="24"/>
      <c r="IT47" s="24"/>
      <c r="IU47" s="24"/>
      <c r="IV47" s="24"/>
      <c r="IW47" s="24"/>
      <c r="IX47" s="24"/>
      <c r="IY47" s="24"/>
      <c r="IZ47" s="24"/>
      <c r="JA47" s="24"/>
      <c r="JB47" s="24"/>
      <c r="JC47" s="24"/>
      <c r="JD47" s="24"/>
      <c r="JE47" s="24"/>
      <c r="JF47" s="24"/>
      <c r="JG47" s="24"/>
      <c r="JH47" s="24"/>
      <c r="JI47" s="24"/>
      <c r="JJ47" s="24"/>
      <c r="JK47" s="24"/>
      <c r="JL47" s="24"/>
      <c r="JM47" s="24"/>
      <c r="JN47" s="24"/>
      <c r="JO47" s="24"/>
      <c r="JP47" s="24"/>
      <c r="JQ47" s="24"/>
      <c r="JR47" s="24"/>
      <c r="JS47" s="24"/>
      <c r="JT47" s="24"/>
      <c r="JU47" s="24"/>
      <c r="JV47" s="24"/>
      <c r="JW47" s="24"/>
      <c r="JX47" s="24"/>
      <c r="JY47" s="24"/>
      <c r="JZ47" s="24"/>
      <c r="KA47" s="24"/>
      <c r="KB47" s="24"/>
      <c r="KC47" s="24"/>
      <c r="KD47" s="24"/>
      <c r="KE47" s="24"/>
      <c r="KF47" s="24"/>
      <c r="KG47" s="24"/>
      <c r="KH47" s="24"/>
    </row>
    <row r="48" spans="1:294" ht="19.5" customHeight="1" x14ac:dyDescent="0.2">
      <c r="A48" s="24"/>
      <c r="B48" s="103" t="s">
        <v>234</v>
      </c>
      <c r="C48" s="155"/>
      <c r="D48" s="156"/>
      <c r="E48" s="156"/>
      <c r="F48" s="156"/>
      <c r="G48" s="157"/>
      <c r="H48" s="102"/>
      <c r="I48" s="239"/>
      <c r="J48" s="240"/>
      <c r="K48" s="241" t="str">
        <f>IF($U48&gt;=15,"Muy Alto",IF(AND($U48&gt;=10,$U48&lt;15),"Alto",IF(AND($U48&gt;=5,$U48&lt;10),"Medio",IF(AND($U48&gt;=1,$U48&lt;5),"Bajo",""))))</f>
        <v/>
      </c>
      <c r="L48" s="242"/>
      <c r="M48" s="24"/>
      <c r="N48" s="24"/>
      <c r="O48" s="24"/>
      <c r="P48" s="24"/>
      <c r="Q48" s="24"/>
      <c r="R48" s="24"/>
      <c r="S48" s="24">
        <f t="shared" ref="S48:S55" si="0">IF(H48="Muy Alta",5,IF(H48="Alta",4,IF(H48="Moderada",3,IF(H48="Baja",2,IF(H48="Muy Baja",1,0)))))</f>
        <v>0</v>
      </c>
      <c r="T48" s="24">
        <f t="shared" ref="T48:T55" si="1">IF(I48="Extremo",5,IF(I48="Crítico",4,IF(I48="Moderado",3,IF(I48="Menor",2,IF(I48="Insignificante",1,0)))))</f>
        <v>0</v>
      </c>
      <c r="U48" s="24">
        <f t="shared" ref="U48:U55" si="2">IF(OR(S48&gt;0,T48&gt;0),S48*T48,0)</f>
        <v>0</v>
      </c>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c r="ER48" s="24"/>
      <c r="ES48" s="24"/>
      <c r="ET48" s="24"/>
      <c r="EU48" s="24"/>
      <c r="EV48" s="24"/>
      <c r="EW48" s="24"/>
      <c r="EX48" s="24"/>
      <c r="EY48" s="24"/>
      <c r="EZ48" s="24"/>
      <c r="FA48" s="24"/>
      <c r="FB48" s="24"/>
      <c r="FC48" s="24"/>
      <c r="FD48" s="24"/>
      <c r="FE48" s="24"/>
      <c r="FF48" s="24"/>
      <c r="FG48" s="24"/>
      <c r="FH48" s="24"/>
      <c r="FI48" s="24"/>
      <c r="FJ48" s="24"/>
      <c r="FK48" s="24"/>
      <c r="FL48" s="24"/>
      <c r="FM48" s="24"/>
      <c r="FN48" s="24"/>
      <c r="FO48" s="24"/>
      <c r="FP48" s="24"/>
      <c r="FQ48" s="24"/>
      <c r="FR48" s="24"/>
      <c r="FS48" s="24"/>
      <c r="FT48" s="24"/>
      <c r="FU48" s="24"/>
      <c r="FV48" s="24"/>
      <c r="FW48" s="24"/>
      <c r="FX48" s="24"/>
      <c r="FY48" s="24"/>
      <c r="FZ48" s="24"/>
      <c r="GA48" s="24"/>
      <c r="GB48" s="24"/>
      <c r="GC48" s="24"/>
      <c r="GD48" s="24"/>
      <c r="GE48" s="24"/>
      <c r="GF48" s="24"/>
      <c r="GG48" s="24"/>
      <c r="GH48" s="24"/>
      <c r="GI48" s="24"/>
      <c r="GJ48" s="24"/>
      <c r="GK48" s="24"/>
      <c r="GL48" s="24"/>
      <c r="GM48" s="24"/>
      <c r="GN48" s="24"/>
      <c r="GO48" s="24"/>
      <c r="GP48" s="24"/>
      <c r="GQ48" s="24"/>
      <c r="GR48" s="24"/>
      <c r="GS48" s="24"/>
      <c r="GT48" s="24"/>
      <c r="GU48" s="24"/>
      <c r="GV48" s="24"/>
      <c r="GW48" s="24"/>
      <c r="GX48" s="24"/>
      <c r="GY48" s="24"/>
      <c r="GZ48" s="24"/>
      <c r="HA48" s="24"/>
      <c r="HB48" s="24"/>
      <c r="HC48" s="24"/>
      <c r="HD48" s="24"/>
      <c r="HE48" s="24"/>
      <c r="HF48" s="24"/>
      <c r="HG48" s="24"/>
      <c r="HH48" s="24"/>
      <c r="HI48" s="24"/>
      <c r="HJ48" s="24"/>
      <c r="HK48" s="24"/>
      <c r="HL48" s="24"/>
      <c r="HM48" s="24"/>
      <c r="HN48" s="24"/>
      <c r="HO48" s="24"/>
      <c r="HP48" s="24"/>
      <c r="HQ48" s="24"/>
      <c r="HR48" s="24"/>
      <c r="HS48" s="24"/>
      <c r="HT48" s="24"/>
      <c r="HU48" s="24"/>
      <c r="HV48" s="24"/>
      <c r="HW48" s="24"/>
      <c r="HX48" s="24"/>
      <c r="HY48" s="24"/>
      <c r="HZ48" s="24"/>
      <c r="IA48" s="24"/>
      <c r="IB48" s="24"/>
      <c r="IC48" s="24"/>
      <c r="ID48" s="24"/>
      <c r="IE48" s="24"/>
      <c r="IF48" s="24"/>
      <c r="IG48" s="24"/>
      <c r="IH48" s="24"/>
      <c r="II48" s="24"/>
      <c r="IJ48" s="24"/>
      <c r="IK48" s="24"/>
      <c r="IL48" s="24"/>
      <c r="IM48" s="24"/>
      <c r="IN48" s="24"/>
      <c r="IO48" s="24"/>
      <c r="IP48" s="24"/>
      <c r="IQ48" s="24"/>
      <c r="IR48" s="24"/>
      <c r="IS48" s="24"/>
      <c r="IT48" s="24"/>
      <c r="IU48" s="24"/>
      <c r="IV48" s="24"/>
      <c r="IW48" s="24"/>
      <c r="IX48" s="24"/>
      <c r="IY48" s="24"/>
      <c r="IZ48" s="24"/>
      <c r="JA48" s="24"/>
      <c r="JB48" s="24"/>
      <c r="JC48" s="24"/>
      <c r="JD48" s="24"/>
      <c r="JE48" s="24"/>
      <c r="JF48" s="24"/>
      <c r="JG48" s="24"/>
      <c r="JH48" s="24"/>
      <c r="JI48" s="24"/>
      <c r="JJ48" s="24"/>
      <c r="JK48" s="24"/>
      <c r="JL48" s="24"/>
      <c r="JM48" s="24"/>
      <c r="JN48" s="24"/>
      <c r="JO48" s="24"/>
      <c r="JP48" s="24"/>
      <c r="JQ48" s="24"/>
      <c r="JR48" s="24"/>
      <c r="JS48" s="24"/>
      <c r="JT48" s="24"/>
      <c r="JU48" s="24"/>
      <c r="JV48" s="24"/>
      <c r="JW48" s="24"/>
      <c r="JX48" s="24"/>
      <c r="JY48" s="24"/>
      <c r="JZ48" s="24"/>
      <c r="KA48" s="24"/>
      <c r="KB48" s="24"/>
      <c r="KC48" s="24"/>
      <c r="KD48" s="24"/>
      <c r="KE48" s="24"/>
      <c r="KF48" s="24"/>
      <c r="KG48" s="24"/>
      <c r="KH48" s="24"/>
    </row>
    <row r="49" spans="1:294" ht="16" x14ac:dyDescent="0.2">
      <c r="A49" s="24"/>
      <c r="B49" s="103" t="s">
        <v>235</v>
      </c>
      <c r="C49" s="155"/>
      <c r="D49" s="156"/>
      <c r="E49" s="156"/>
      <c r="F49" s="156"/>
      <c r="G49" s="157"/>
      <c r="H49" s="102"/>
      <c r="I49" s="239"/>
      <c r="J49" s="240"/>
      <c r="K49" s="241" t="str">
        <f t="shared" ref="K49:K56" si="3">IF($U49&gt;=15,"Muy Alto",IF(AND($U49&gt;=10,$U49&lt;15),"Alto",IF(AND($U49&gt;=5,$U49&lt;10),"Medio",IF(AND($U49&gt;=1,$U49&lt;5),"Bajo",""))))</f>
        <v/>
      </c>
      <c r="L49" s="242"/>
      <c r="M49" s="24"/>
      <c r="N49" s="24"/>
      <c r="O49" s="24"/>
      <c r="P49" s="24"/>
      <c r="Q49" s="24"/>
      <c r="R49" s="24"/>
      <c r="S49" s="24">
        <f t="shared" si="0"/>
        <v>0</v>
      </c>
      <c r="T49" s="24">
        <f t="shared" si="1"/>
        <v>0</v>
      </c>
      <c r="U49" s="24">
        <f t="shared" si="2"/>
        <v>0</v>
      </c>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c r="IK49" s="24"/>
      <c r="IL49" s="24"/>
      <c r="IM49" s="24"/>
      <c r="IN49" s="24"/>
      <c r="IO49" s="24"/>
      <c r="IP49" s="24"/>
      <c r="IQ49" s="24"/>
      <c r="IR49" s="24"/>
      <c r="IS49" s="24"/>
      <c r="IT49" s="24"/>
      <c r="IU49" s="24"/>
      <c r="IV49" s="24"/>
      <c r="IW49" s="24"/>
      <c r="IX49" s="24"/>
      <c r="IY49" s="24"/>
      <c r="IZ49" s="24"/>
      <c r="JA49" s="24"/>
      <c r="JB49" s="24"/>
      <c r="JC49" s="24"/>
      <c r="JD49" s="24"/>
      <c r="JE49" s="24"/>
      <c r="JF49" s="24"/>
      <c r="JG49" s="24"/>
      <c r="JH49" s="24"/>
      <c r="JI49" s="24"/>
      <c r="JJ49" s="24"/>
      <c r="JK49" s="24"/>
      <c r="JL49" s="24"/>
      <c r="JM49" s="24"/>
      <c r="JN49" s="24"/>
      <c r="JO49" s="24"/>
      <c r="JP49" s="24"/>
      <c r="JQ49" s="24"/>
      <c r="JR49" s="24"/>
      <c r="JS49" s="24"/>
      <c r="JT49" s="24"/>
      <c r="JU49" s="24"/>
      <c r="JV49" s="24"/>
      <c r="JW49" s="24"/>
      <c r="JX49" s="24"/>
      <c r="JY49" s="24"/>
      <c r="JZ49" s="24"/>
      <c r="KA49" s="24"/>
      <c r="KB49" s="24"/>
      <c r="KC49" s="24"/>
      <c r="KD49" s="24"/>
      <c r="KE49" s="24"/>
      <c r="KF49" s="24"/>
      <c r="KG49" s="24"/>
      <c r="KH49" s="24"/>
    </row>
    <row r="50" spans="1:294" s="18" customFormat="1" ht="16" x14ac:dyDescent="0.2">
      <c r="A50" s="24"/>
      <c r="B50" s="103" t="s">
        <v>236</v>
      </c>
      <c r="C50" s="155"/>
      <c r="D50" s="156"/>
      <c r="E50" s="156"/>
      <c r="F50" s="156"/>
      <c r="G50" s="157"/>
      <c r="H50" s="102"/>
      <c r="I50" s="239"/>
      <c r="J50" s="240"/>
      <c r="K50" s="241" t="str">
        <f t="shared" si="3"/>
        <v/>
      </c>
      <c r="L50" s="242"/>
      <c r="M50" s="24"/>
      <c r="N50" s="24"/>
      <c r="O50" s="24"/>
      <c r="P50" s="24"/>
      <c r="Q50" s="24"/>
      <c r="R50" s="24"/>
      <c r="S50" s="24">
        <f t="shared" si="0"/>
        <v>0</v>
      </c>
      <c r="T50" s="24">
        <f t="shared" si="1"/>
        <v>0</v>
      </c>
      <c r="U50" s="24">
        <f t="shared" si="2"/>
        <v>0</v>
      </c>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c r="IK50" s="24"/>
      <c r="IL50" s="24"/>
      <c r="IM50" s="24"/>
      <c r="IN50" s="24"/>
      <c r="IO50" s="24"/>
      <c r="IP50" s="24"/>
      <c r="IQ50" s="24"/>
      <c r="IR50" s="24"/>
      <c r="IS50" s="24"/>
      <c r="IT50" s="24"/>
      <c r="IU50" s="24"/>
      <c r="IV50" s="24"/>
      <c r="IW50" s="24"/>
      <c r="IX50" s="24"/>
      <c r="IY50" s="24"/>
      <c r="IZ50" s="24"/>
      <c r="JA50" s="24"/>
      <c r="JB50" s="24"/>
      <c r="JC50" s="24"/>
      <c r="JD50" s="24"/>
      <c r="JE50" s="24"/>
      <c r="JF50" s="24"/>
      <c r="JG50" s="24"/>
      <c r="JH50" s="24"/>
      <c r="JI50" s="24"/>
      <c r="JJ50" s="24"/>
      <c r="JK50" s="24"/>
      <c r="JL50" s="24"/>
      <c r="JM50" s="24"/>
      <c r="JN50" s="24"/>
      <c r="JO50" s="24"/>
      <c r="JP50" s="24"/>
      <c r="JQ50" s="24"/>
      <c r="JR50" s="24"/>
      <c r="JS50" s="24"/>
      <c r="JT50" s="24"/>
      <c r="JU50" s="24"/>
      <c r="JV50" s="24"/>
      <c r="JW50" s="24"/>
      <c r="JX50" s="24"/>
      <c r="JY50" s="24"/>
      <c r="JZ50" s="24"/>
      <c r="KA50" s="24"/>
      <c r="KB50" s="24"/>
      <c r="KC50" s="24"/>
      <c r="KD50" s="24"/>
      <c r="KE50" s="24"/>
      <c r="KF50" s="24"/>
      <c r="KG50" s="24"/>
      <c r="KH50" s="24"/>
    </row>
    <row r="51" spans="1:294" ht="16" x14ac:dyDescent="0.2">
      <c r="A51" s="24"/>
      <c r="B51" s="103" t="s">
        <v>237</v>
      </c>
      <c r="C51" s="155"/>
      <c r="D51" s="156"/>
      <c r="E51" s="156"/>
      <c r="F51" s="156"/>
      <c r="G51" s="157"/>
      <c r="H51" s="102"/>
      <c r="I51" s="239"/>
      <c r="J51" s="240"/>
      <c r="K51" s="241" t="str">
        <f t="shared" si="3"/>
        <v/>
      </c>
      <c r="L51" s="242"/>
      <c r="M51" s="24"/>
      <c r="N51" s="24"/>
      <c r="O51" s="24"/>
      <c r="P51" s="24"/>
      <c r="Q51" s="24"/>
      <c r="R51" s="24"/>
      <c r="S51" s="24">
        <f t="shared" si="0"/>
        <v>0</v>
      </c>
      <c r="T51" s="24">
        <f t="shared" si="1"/>
        <v>0</v>
      </c>
      <c r="U51" s="24">
        <f t="shared" si="2"/>
        <v>0</v>
      </c>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24"/>
      <c r="EE51" s="24"/>
      <c r="EF51" s="24"/>
      <c r="EG51" s="24"/>
      <c r="EH51" s="24"/>
      <c r="EI51" s="24"/>
      <c r="EJ51" s="24"/>
      <c r="EK51" s="24"/>
      <c r="EL51" s="24"/>
      <c r="EM51" s="24"/>
      <c r="EN51" s="24"/>
      <c r="EO51" s="24"/>
      <c r="EP51" s="24"/>
      <c r="EQ51" s="24"/>
      <c r="ER51" s="24"/>
      <c r="ES51" s="24"/>
      <c r="ET51" s="24"/>
      <c r="EU51" s="24"/>
      <c r="EV51" s="24"/>
      <c r="EW51" s="24"/>
      <c r="EX51" s="24"/>
      <c r="EY51" s="24"/>
      <c r="EZ51" s="24"/>
      <c r="FA51" s="24"/>
      <c r="FB51" s="24"/>
      <c r="FC51" s="24"/>
      <c r="FD51" s="24"/>
      <c r="FE51" s="24"/>
      <c r="FF51" s="24"/>
      <c r="FG51" s="24"/>
      <c r="FH51" s="24"/>
      <c r="FI51" s="24"/>
      <c r="FJ51" s="24"/>
      <c r="FK51" s="24"/>
      <c r="FL51" s="24"/>
      <c r="FM51" s="24"/>
      <c r="FN51" s="24"/>
      <c r="FO51" s="24"/>
      <c r="FP51" s="24"/>
      <c r="FQ51" s="24"/>
      <c r="FR51" s="24"/>
      <c r="FS51" s="24"/>
      <c r="FT51" s="24"/>
      <c r="FU51" s="24"/>
      <c r="FV51" s="24"/>
      <c r="FW51" s="24"/>
      <c r="FX51" s="24"/>
      <c r="FY51" s="24"/>
      <c r="FZ51" s="24"/>
      <c r="GA51" s="24"/>
      <c r="GB51" s="24"/>
      <c r="GC51" s="24"/>
      <c r="GD51" s="24"/>
      <c r="GE51" s="24"/>
      <c r="GF51" s="24"/>
      <c r="GG51" s="24"/>
      <c r="GH51" s="24"/>
      <c r="GI51" s="24"/>
      <c r="GJ51" s="24"/>
      <c r="GK51" s="24"/>
      <c r="GL51" s="24"/>
      <c r="GM51" s="24"/>
      <c r="GN51" s="24"/>
      <c r="GO51" s="24"/>
      <c r="GP51" s="24"/>
      <c r="GQ51" s="24"/>
      <c r="GR51" s="24"/>
      <c r="GS51" s="24"/>
      <c r="GT51" s="24"/>
      <c r="GU51" s="24"/>
      <c r="GV51" s="24"/>
      <c r="GW51" s="24"/>
      <c r="GX51" s="24"/>
      <c r="GY51" s="24"/>
      <c r="GZ51" s="24"/>
      <c r="HA51" s="24"/>
      <c r="HB51" s="24"/>
      <c r="HC51" s="24"/>
      <c r="HD51" s="24"/>
      <c r="HE51" s="24"/>
      <c r="HF51" s="24"/>
      <c r="HG51" s="24"/>
      <c r="HH51" s="24"/>
      <c r="HI51" s="24"/>
      <c r="HJ51" s="24"/>
      <c r="HK51" s="24"/>
      <c r="HL51" s="24"/>
      <c r="HM51" s="24"/>
      <c r="HN51" s="24"/>
      <c r="HO51" s="24"/>
      <c r="HP51" s="24"/>
      <c r="HQ51" s="24"/>
      <c r="HR51" s="24"/>
      <c r="HS51" s="24"/>
      <c r="HT51" s="24"/>
      <c r="HU51" s="24"/>
      <c r="HV51" s="24"/>
      <c r="HW51" s="24"/>
      <c r="HX51" s="24"/>
      <c r="HY51" s="24"/>
      <c r="HZ51" s="24"/>
      <c r="IA51" s="24"/>
      <c r="IB51" s="24"/>
      <c r="IC51" s="24"/>
      <c r="ID51" s="24"/>
      <c r="IE51" s="24"/>
      <c r="IF51" s="24"/>
      <c r="IG51" s="24"/>
      <c r="IH51" s="24"/>
      <c r="II51" s="24"/>
      <c r="IJ51" s="24"/>
      <c r="IK51" s="24"/>
      <c r="IL51" s="24"/>
      <c r="IM51" s="24"/>
      <c r="IN51" s="24"/>
      <c r="IO51" s="24"/>
      <c r="IP51" s="24"/>
      <c r="IQ51" s="24"/>
      <c r="IR51" s="24"/>
      <c r="IS51" s="24"/>
      <c r="IT51" s="24"/>
      <c r="IU51" s="24"/>
      <c r="IV51" s="24"/>
      <c r="IW51" s="24"/>
      <c r="IX51" s="24"/>
      <c r="IY51" s="24"/>
      <c r="IZ51" s="24"/>
      <c r="JA51" s="24"/>
      <c r="JB51" s="24"/>
      <c r="JC51" s="24"/>
      <c r="JD51" s="24"/>
      <c r="JE51" s="24"/>
      <c r="JF51" s="24"/>
      <c r="JG51" s="24"/>
      <c r="JH51" s="24"/>
      <c r="JI51" s="24"/>
      <c r="JJ51" s="24"/>
      <c r="JK51" s="24"/>
      <c r="JL51" s="24"/>
      <c r="JM51" s="24"/>
      <c r="JN51" s="24"/>
      <c r="JO51" s="24"/>
      <c r="JP51" s="24"/>
      <c r="JQ51" s="24"/>
      <c r="JR51" s="24"/>
      <c r="JS51" s="24"/>
      <c r="JT51" s="24"/>
      <c r="JU51" s="24"/>
      <c r="JV51" s="24"/>
      <c r="JW51" s="24"/>
      <c r="JX51" s="24"/>
      <c r="JY51" s="24"/>
      <c r="JZ51" s="24"/>
      <c r="KA51" s="24"/>
      <c r="KB51" s="24"/>
      <c r="KC51" s="24"/>
      <c r="KD51" s="24"/>
      <c r="KE51" s="24"/>
      <c r="KF51" s="24"/>
      <c r="KG51" s="24"/>
      <c r="KH51" s="24"/>
    </row>
    <row r="52" spans="1:294" ht="16" x14ac:dyDescent="0.2">
      <c r="A52" s="24"/>
      <c r="B52" s="103" t="s">
        <v>238</v>
      </c>
      <c r="C52" s="155"/>
      <c r="D52" s="156"/>
      <c r="E52" s="156"/>
      <c r="F52" s="156"/>
      <c r="G52" s="157"/>
      <c r="H52" s="102"/>
      <c r="I52" s="239"/>
      <c r="J52" s="240"/>
      <c r="K52" s="241" t="str">
        <f t="shared" si="3"/>
        <v/>
      </c>
      <c r="L52" s="242"/>
      <c r="M52" s="24"/>
      <c r="N52" s="24"/>
      <c r="O52" s="24"/>
      <c r="P52" s="24"/>
      <c r="Q52" s="24"/>
      <c r="R52" s="24"/>
      <c r="S52" s="24">
        <f t="shared" si="0"/>
        <v>0</v>
      </c>
      <c r="T52" s="24">
        <f t="shared" si="1"/>
        <v>0</v>
      </c>
      <c r="U52" s="24">
        <f t="shared" si="2"/>
        <v>0</v>
      </c>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4"/>
      <c r="FN52" s="24"/>
      <c r="FO52" s="24"/>
      <c r="FP52" s="24"/>
      <c r="FQ52" s="24"/>
      <c r="FR52" s="24"/>
      <c r="FS52" s="24"/>
      <c r="FT52" s="24"/>
      <c r="FU52" s="24"/>
      <c r="FV52" s="24"/>
      <c r="FW52" s="24"/>
      <c r="FX52" s="24"/>
      <c r="FY52" s="24"/>
      <c r="FZ52" s="24"/>
      <c r="GA52" s="24"/>
      <c r="GB52" s="24"/>
      <c r="GC52" s="24"/>
      <c r="GD52" s="24"/>
      <c r="GE52" s="24"/>
      <c r="GF52" s="24"/>
      <c r="GG52" s="24"/>
      <c r="GH52" s="24"/>
      <c r="GI52" s="24"/>
      <c r="GJ52" s="24"/>
      <c r="GK52" s="24"/>
      <c r="GL52" s="24"/>
      <c r="GM52" s="24"/>
      <c r="GN52" s="24"/>
      <c r="GO52" s="24"/>
      <c r="GP52" s="24"/>
      <c r="GQ52" s="24"/>
      <c r="GR52" s="24"/>
      <c r="GS52" s="24"/>
      <c r="GT52" s="24"/>
      <c r="GU52" s="24"/>
      <c r="GV52" s="24"/>
      <c r="GW52" s="24"/>
      <c r="GX52" s="24"/>
      <c r="GY52" s="24"/>
      <c r="GZ52" s="24"/>
      <c r="HA52" s="24"/>
      <c r="HB52" s="24"/>
      <c r="HC52" s="24"/>
      <c r="HD52" s="24"/>
      <c r="HE52" s="24"/>
      <c r="HF52" s="24"/>
      <c r="HG52" s="24"/>
      <c r="HH52" s="24"/>
      <c r="HI52" s="24"/>
      <c r="HJ52" s="24"/>
      <c r="HK52" s="24"/>
      <c r="HL52" s="24"/>
      <c r="HM52" s="24"/>
      <c r="HN52" s="24"/>
      <c r="HO52" s="24"/>
      <c r="HP52" s="24"/>
      <c r="HQ52" s="24"/>
      <c r="HR52" s="24"/>
      <c r="HS52" s="24"/>
      <c r="HT52" s="24"/>
      <c r="HU52" s="24"/>
      <c r="HV52" s="24"/>
      <c r="HW52" s="24"/>
      <c r="HX52" s="24"/>
      <c r="HY52" s="24"/>
      <c r="HZ52" s="24"/>
      <c r="IA52" s="24"/>
      <c r="IB52" s="24"/>
      <c r="IC52" s="24"/>
      <c r="ID52" s="24"/>
      <c r="IE52" s="24"/>
      <c r="IF52" s="24"/>
      <c r="IG52" s="24"/>
      <c r="IH52" s="24"/>
      <c r="II52" s="24"/>
      <c r="IJ52" s="24"/>
      <c r="IK52" s="24"/>
      <c r="IL52" s="24"/>
      <c r="IM52" s="24"/>
      <c r="IN52" s="24"/>
      <c r="IO52" s="24"/>
      <c r="IP52" s="24"/>
      <c r="IQ52" s="24"/>
      <c r="IR52" s="24"/>
      <c r="IS52" s="24"/>
      <c r="IT52" s="24"/>
      <c r="IU52" s="24"/>
      <c r="IV52" s="24"/>
      <c r="IW52" s="24"/>
      <c r="IX52" s="24"/>
      <c r="IY52" s="24"/>
      <c r="IZ52" s="24"/>
      <c r="JA52" s="24"/>
      <c r="JB52" s="24"/>
      <c r="JC52" s="24"/>
      <c r="JD52" s="24"/>
      <c r="JE52" s="24"/>
      <c r="JF52" s="24"/>
      <c r="JG52" s="24"/>
      <c r="JH52" s="24"/>
      <c r="JI52" s="24"/>
      <c r="JJ52" s="24"/>
      <c r="JK52" s="24"/>
      <c r="JL52" s="24"/>
      <c r="JM52" s="24"/>
      <c r="JN52" s="24"/>
      <c r="JO52" s="24"/>
      <c r="JP52" s="24"/>
      <c r="JQ52" s="24"/>
      <c r="JR52" s="24"/>
      <c r="JS52" s="24"/>
      <c r="JT52" s="24"/>
      <c r="JU52" s="24"/>
      <c r="JV52" s="24"/>
      <c r="JW52" s="24"/>
      <c r="JX52" s="24"/>
      <c r="JY52" s="24"/>
      <c r="JZ52" s="24"/>
      <c r="KA52" s="24"/>
      <c r="KB52" s="24"/>
      <c r="KC52" s="24"/>
      <c r="KD52" s="24"/>
      <c r="KE52" s="24"/>
      <c r="KF52" s="24"/>
      <c r="KG52" s="24"/>
      <c r="KH52" s="24"/>
    </row>
    <row r="53" spans="1:294" ht="16" x14ac:dyDescent="0.2">
      <c r="A53" s="24"/>
      <c r="B53" s="103" t="s">
        <v>239</v>
      </c>
      <c r="C53" s="155"/>
      <c r="D53" s="156"/>
      <c r="E53" s="156"/>
      <c r="F53" s="156"/>
      <c r="G53" s="157"/>
      <c r="H53" s="102"/>
      <c r="I53" s="239"/>
      <c r="J53" s="240"/>
      <c r="K53" s="241" t="str">
        <f t="shared" si="3"/>
        <v/>
      </c>
      <c r="L53" s="242"/>
      <c r="M53" s="24"/>
      <c r="N53" s="24"/>
      <c r="O53" s="24"/>
      <c r="P53" s="24"/>
      <c r="Q53" s="24"/>
      <c r="R53" s="24"/>
      <c r="S53" s="24">
        <f t="shared" si="0"/>
        <v>0</v>
      </c>
      <c r="T53" s="24">
        <f t="shared" si="1"/>
        <v>0</v>
      </c>
      <c r="U53" s="24">
        <f t="shared" si="2"/>
        <v>0</v>
      </c>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c r="EA53" s="24"/>
      <c r="EB53" s="24"/>
      <c r="EC53" s="24"/>
      <c r="ED53" s="24"/>
      <c r="EE53" s="24"/>
      <c r="EF53" s="24"/>
      <c r="EG53" s="24"/>
      <c r="EH53" s="24"/>
      <c r="EI53" s="24"/>
      <c r="EJ53" s="24"/>
      <c r="EK53" s="24"/>
      <c r="EL53" s="24"/>
      <c r="EM53" s="24"/>
      <c r="EN53" s="24"/>
      <c r="EO53" s="24"/>
      <c r="EP53" s="24"/>
      <c r="EQ53" s="24"/>
      <c r="ER53" s="24"/>
      <c r="ES53" s="24"/>
      <c r="ET53" s="24"/>
      <c r="EU53" s="24"/>
      <c r="EV53" s="24"/>
      <c r="EW53" s="24"/>
      <c r="EX53" s="24"/>
      <c r="EY53" s="24"/>
      <c r="EZ53" s="24"/>
      <c r="FA53" s="24"/>
      <c r="FB53" s="24"/>
      <c r="FC53" s="24"/>
      <c r="FD53" s="24"/>
      <c r="FE53" s="24"/>
      <c r="FF53" s="24"/>
      <c r="FG53" s="24"/>
      <c r="FH53" s="24"/>
      <c r="FI53" s="24"/>
      <c r="FJ53" s="24"/>
      <c r="FK53" s="24"/>
      <c r="FL53" s="24"/>
      <c r="FM53" s="24"/>
      <c r="FN53" s="24"/>
      <c r="FO53" s="24"/>
      <c r="FP53" s="24"/>
      <c r="FQ53" s="24"/>
      <c r="FR53" s="24"/>
      <c r="FS53" s="24"/>
      <c r="FT53" s="24"/>
      <c r="FU53" s="24"/>
      <c r="FV53" s="24"/>
      <c r="FW53" s="24"/>
      <c r="FX53" s="24"/>
      <c r="FY53" s="24"/>
      <c r="FZ53" s="24"/>
      <c r="GA53" s="24"/>
      <c r="GB53" s="24"/>
      <c r="GC53" s="24"/>
      <c r="GD53" s="24"/>
      <c r="GE53" s="24"/>
      <c r="GF53" s="24"/>
      <c r="GG53" s="24"/>
      <c r="GH53" s="24"/>
      <c r="GI53" s="24"/>
      <c r="GJ53" s="24"/>
      <c r="GK53" s="24"/>
      <c r="GL53" s="24"/>
      <c r="GM53" s="24"/>
      <c r="GN53" s="24"/>
      <c r="GO53" s="24"/>
      <c r="GP53" s="24"/>
      <c r="GQ53" s="24"/>
      <c r="GR53" s="24"/>
      <c r="GS53" s="24"/>
      <c r="GT53" s="24"/>
      <c r="GU53" s="24"/>
      <c r="GV53" s="24"/>
      <c r="GW53" s="24"/>
      <c r="GX53" s="24"/>
      <c r="GY53" s="24"/>
      <c r="GZ53" s="24"/>
      <c r="HA53" s="24"/>
      <c r="HB53" s="24"/>
      <c r="HC53" s="24"/>
      <c r="HD53" s="24"/>
      <c r="HE53" s="24"/>
      <c r="HF53" s="24"/>
      <c r="HG53" s="24"/>
      <c r="HH53" s="24"/>
      <c r="HI53" s="24"/>
      <c r="HJ53" s="24"/>
      <c r="HK53" s="24"/>
      <c r="HL53" s="24"/>
      <c r="HM53" s="24"/>
      <c r="HN53" s="24"/>
      <c r="HO53" s="24"/>
      <c r="HP53" s="24"/>
      <c r="HQ53" s="24"/>
      <c r="HR53" s="24"/>
      <c r="HS53" s="24"/>
      <c r="HT53" s="24"/>
      <c r="HU53" s="24"/>
      <c r="HV53" s="24"/>
      <c r="HW53" s="24"/>
      <c r="HX53" s="24"/>
      <c r="HY53" s="24"/>
      <c r="HZ53" s="24"/>
      <c r="IA53" s="24"/>
      <c r="IB53" s="24"/>
      <c r="IC53" s="24"/>
      <c r="ID53" s="24"/>
      <c r="IE53" s="24"/>
      <c r="IF53" s="24"/>
      <c r="IG53" s="24"/>
      <c r="IH53" s="24"/>
      <c r="II53" s="24"/>
      <c r="IJ53" s="24"/>
      <c r="IK53" s="24"/>
      <c r="IL53" s="24"/>
      <c r="IM53" s="24"/>
      <c r="IN53" s="24"/>
      <c r="IO53" s="24"/>
      <c r="IP53" s="24"/>
      <c r="IQ53" s="24"/>
      <c r="IR53" s="24"/>
      <c r="IS53" s="24"/>
      <c r="IT53" s="24"/>
      <c r="IU53" s="24"/>
      <c r="IV53" s="24"/>
      <c r="IW53" s="24"/>
      <c r="IX53" s="24"/>
      <c r="IY53" s="24"/>
      <c r="IZ53" s="24"/>
      <c r="JA53" s="24"/>
      <c r="JB53" s="24"/>
      <c r="JC53" s="24"/>
      <c r="JD53" s="24"/>
      <c r="JE53" s="24"/>
      <c r="JF53" s="24"/>
      <c r="JG53" s="24"/>
      <c r="JH53" s="24"/>
      <c r="JI53" s="24"/>
      <c r="JJ53" s="24"/>
      <c r="JK53" s="24"/>
      <c r="JL53" s="24"/>
      <c r="JM53" s="24"/>
      <c r="JN53" s="24"/>
      <c r="JO53" s="24"/>
      <c r="JP53" s="24"/>
      <c r="JQ53" s="24"/>
      <c r="JR53" s="24"/>
      <c r="JS53" s="24"/>
      <c r="JT53" s="24"/>
      <c r="JU53" s="24"/>
      <c r="JV53" s="24"/>
      <c r="JW53" s="24"/>
      <c r="JX53" s="24"/>
      <c r="JY53" s="24"/>
      <c r="JZ53" s="24"/>
      <c r="KA53" s="24"/>
      <c r="KB53" s="24"/>
      <c r="KC53" s="24"/>
      <c r="KD53" s="24"/>
      <c r="KE53" s="24"/>
      <c r="KF53" s="24"/>
      <c r="KG53" s="24"/>
      <c r="KH53" s="24"/>
    </row>
    <row r="54" spans="1:294" ht="16" x14ac:dyDescent="0.2">
      <c r="A54" s="24"/>
      <c r="B54" s="103" t="s">
        <v>240</v>
      </c>
      <c r="C54" s="155"/>
      <c r="D54" s="156"/>
      <c r="E54" s="156"/>
      <c r="F54" s="156"/>
      <c r="G54" s="157"/>
      <c r="H54" s="102"/>
      <c r="I54" s="239"/>
      <c r="J54" s="240"/>
      <c r="K54" s="241" t="str">
        <f t="shared" si="3"/>
        <v/>
      </c>
      <c r="L54" s="242"/>
      <c r="M54" s="24"/>
      <c r="N54" s="24">
        <f>240*50</f>
        <v>12000</v>
      </c>
      <c r="O54" s="24"/>
      <c r="P54" s="24"/>
      <c r="Q54" s="24"/>
      <c r="R54" s="24"/>
      <c r="S54" s="24">
        <f t="shared" si="0"/>
        <v>0</v>
      </c>
      <c r="T54" s="24">
        <f t="shared" si="1"/>
        <v>0</v>
      </c>
      <c r="U54" s="24">
        <f t="shared" si="2"/>
        <v>0</v>
      </c>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c r="DU54" s="24"/>
      <c r="DV54" s="24"/>
      <c r="DW54" s="24"/>
      <c r="DX54" s="24"/>
      <c r="DY54" s="24"/>
      <c r="DZ54" s="24"/>
      <c r="EA54" s="24"/>
      <c r="EB54" s="24"/>
      <c r="EC54" s="24"/>
      <c r="ED54" s="24"/>
      <c r="EE54" s="24"/>
      <c r="EF54" s="24"/>
      <c r="EG54" s="24"/>
      <c r="EH54" s="24"/>
      <c r="EI54" s="24"/>
      <c r="EJ54" s="24"/>
      <c r="EK54" s="24"/>
      <c r="EL54" s="24"/>
      <c r="EM54" s="24"/>
      <c r="EN54" s="24"/>
      <c r="EO54" s="24"/>
      <c r="EP54" s="24"/>
      <c r="EQ54" s="24"/>
      <c r="ER54" s="24"/>
      <c r="ES54" s="24"/>
      <c r="ET54" s="24"/>
      <c r="EU54" s="24"/>
      <c r="EV54" s="24"/>
      <c r="EW54" s="24"/>
      <c r="EX54" s="24"/>
      <c r="EY54" s="24"/>
      <c r="EZ54" s="24"/>
      <c r="FA54" s="24"/>
      <c r="FB54" s="24"/>
      <c r="FC54" s="24"/>
      <c r="FD54" s="24"/>
      <c r="FE54" s="24"/>
      <c r="FF54" s="24"/>
      <c r="FG54" s="24"/>
      <c r="FH54" s="24"/>
      <c r="FI54" s="24"/>
      <c r="FJ54" s="24"/>
      <c r="FK54" s="24"/>
      <c r="FL54" s="24"/>
      <c r="FM54" s="24"/>
      <c r="FN54" s="24"/>
      <c r="FO54" s="24"/>
      <c r="FP54" s="24"/>
      <c r="FQ54" s="24"/>
      <c r="FR54" s="24"/>
      <c r="FS54" s="24"/>
      <c r="FT54" s="24"/>
      <c r="FU54" s="24"/>
      <c r="FV54" s="24"/>
      <c r="FW54" s="24"/>
      <c r="FX54" s="24"/>
      <c r="FY54" s="24"/>
      <c r="FZ54" s="24"/>
      <c r="GA54" s="24"/>
      <c r="GB54" s="24"/>
      <c r="GC54" s="24"/>
      <c r="GD54" s="24"/>
      <c r="GE54" s="24"/>
      <c r="GF54" s="24"/>
      <c r="GG54" s="24"/>
      <c r="GH54" s="24"/>
      <c r="GI54" s="24"/>
      <c r="GJ54" s="24"/>
      <c r="GK54" s="24"/>
      <c r="GL54" s="24"/>
      <c r="GM54" s="24"/>
      <c r="GN54" s="24"/>
      <c r="GO54" s="24"/>
      <c r="GP54" s="24"/>
      <c r="GQ54" s="24"/>
      <c r="GR54" s="24"/>
      <c r="GS54" s="24"/>
      <c r="GT54" s="24"/>
      <c r="GU54" s="24"/>
      <c r="GV54" s="24"/>
      <c r="GW54" s="24"/>
      <c r="GX54" s="24"/>
      <c r="GY54" s="24"/>
      <c r="GZ54" s="24"/>
      <c r="HA54" s="24"/>
      <c r="HB54" s="24"/>
      <c r="HC54" s="24"/>
      <c r="HD54" s="24"/>
      <c r="HE54" s="24"/>
      <c r="HF54" s="24"/>
      <c r="HG54" s="24"/>
      <c r="HH54" s="24"/>
      <c r="HI54" s="24"/>
      <c r="HJ54" s="24"/>
      <c r="HK54" s="24"/>
      <c r="HL54" s="24"/>
      <c r="HM54" s="24"/>
      <c r="HN54" s="24"/>
      <c r="HO54" s="24"/>
      <c r="HP54" s="24"/>
      <c r="HQ54" s="24"/>
      <c r="HR54" s="24"/>
      <c r="HS54" s="24"/>
      <c r="HT54" s="24"/>
      <c r="HU54" s="24"/>
      <c r="HV54" s="24"/>
      <c r="HW54" s="24"/>
      <c r="HX54" s="24"/>
      <c r="HY54" s="24"/>
      <c r="HZ54" s="24"/>
      <c r="IA54" s="24"/>
      <c r="IB54" s="24"/>
      <c r="IC54" s="24"/>
      <c r="ID54" s="24"/>
      <c r="IE54" s="24"/>
      <c r="IF54" s="24"/>
      <c r="IG54" s="24"/>
      <c r="IH54" s="24"/>
      <c r="II54" s="24"/>
      <c r="IJ54" s="24"/>
      <c r="IK54" s="24"/>
      <c r="IL54" s="24"/>
      <c r="IM54" s="24"/>
      <c r="IN54" s="24"/>
      <c r="IO54" s="24"/>
      <c r="IP54" s="24"/>
      <c r="IQ54" s="24"/>
      <c r="IR54" s="24"/>
      <c r="IS54" s="24"/>
      <c r="IT54" s="24"/>
      <c r="IU54" s="24"/>
      <c r="IV54" s="24"/>
      <c r="IW54" s="24"/>
      <c r="IX54" s="24"/>
      <c r="IY54" s="24"/>
      <c r="IZ54" s="24"/>
      <c r="JA54" s="24"/>
      <c r="JB54" s="24"/>
      <c r="JC54" s="24"/>
      <c r="JD54" s="24"/>
      <c r="JE54" s="24"/>
      <c r="JF54" s="24"/>
      <c r="JG54" s="24"/>
      <c r="JH54" s="24"/>
      <c r="JI54" s="24"/>
      <c r="JJ54" s="24"/>
      <c r="JK54" s="24"/>
      <c r="JL54" s="24"/>
      <c r="JM54" s="24"/>
      <c r="JN54" s="24"/>
      <c r="JO54" s="24"/>
      <c r="JP54" s="24"/>
      <c r="JQ54" s="24"/>
      <c r="JR54" s="24"/>
      <c r="JS54" s="24"/>
      <c r="JT54" s="24"/>
      <c r="JU54" s="24"/>
      <c r="JV54" s="24"/>
      <c r="JW54" s="24"/>
      <c r="JX54" s="24"/>
      <c r="JY54" s="24"/>
      <c r="JZ54" s="24"/>
      <c r="KA54" s="24"/>
      <c r="KB54" s="24"/>
      <c r="KC54" s="24"/>
      <c r="KD54" s="24"/>
      <c r="KE54" s="24"/>
      <c r="KF54" s="24"/>
      <c r="KG54" s="24"/>
      <c r="KH54" s="24"/>
    </row>
    <row r="55" spans="1:294" ht="16" x14ac:dyDescent="0.2">
      <c r="A55" s="24"/>
      <c r="B55" s="103" t="s">
        <v>241</v>
      </c>
      <c r="C55" s="155"/>
      <c r="D55" s="156"/>
      <c r="E55" s="156"/>
      <c r="F55" s="156"/>
      <c r="G55" s="157"/>
      <c r="H55" s="102"/>
      <c r="I55" s="239"/>
      <c r="J55" s="240"/>
      <c r="K55" s="241" t="str">
        <f t="shared" si="3"/>
        <v/>
      </c>
      <c r="L55" s="242"/>
      <c r="M55" s="24"/>
      <c r="N55" s="24"/>
      <c r="O55" s="24"/>
      <c r="P55" s="24"/>
      <c r="Q55" s="24"/>
      <c r="R55" s="24"/>
      <c r="S55" s="24">
        <f t="shared" si="0"/>
        <v>0</v>
      </c>
      <c r="T55" s="24">
        <f t="shared" si="1"/>
        <v>0</v>
      </c>
      <c r="U55" s="24">
        <f t="shared" si="2"/>
        <v>0</v>
      </c>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row>
    <row r="56" spans="1:294" ht="16" x14ac:dyDescent="0.2">
      <c r="A56" s="24"/>
      <c r="B56" s="103" t="s">
        <v>242</v>
      </c>
      <c r="C56" s="155"/>
      <c r="D56" s="156"/>
      <c r="E56" s="156"/>
      <c r="F56" s="156"/>
      <c r="G56" s="157"/>
      <c r="H56" s="102"/>
      <c r="I56" s="239"/>
      <c r="J56" s="240"/>
      <c r="K56" s="241" t="str">
        <f t="shared" si="3"/>
        <v/>
      </c>
      <c r="L56" s="242"/>
      <c r="M56" s="24"/>
      <c r="N56" s="24"/>
      <c r="O56" s="24"/>
      <c r="P56" s="24"/>
      <c r="Q56" s="24"/>
      <c r="R56" s="24"/>
      <c r="S56" s="18"/>
      <c r="T56" s="18"/>
      <c r="U56" s="18"/>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row>
    <row r="57" spans="1:294" ht="16" x14ac:dyDescent="0.2">
      <c r="A57" s="24"/>
      <c r="B57" s="29"/>
      <c r="C57" s="30"/>
      <c r="D57" s="31"/>
      <c r="E57" s="32"/>
      <c r="F57" s="32"/>
      <c r="G57" s="33"/>
      <c r="H57" s="33"/>
      <c r="I57" s="34"/>
      <c r="J57" s="32"/>
      <c r="K57" s="32"/>
      <c r="L57" s="35"/>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c r="EU57" s="24"/>
      <c r="EV57" s="24"/>
      <c r="EW57" s="24"/>
      <c r="EX57" s="24"/>
      <c r="EY57" s="24"/>
      <c r="EZ57" s="24"/>
      <c r="FA57" s="24"/>
      <c r="FB57" s="24"/>
      <c r="FC57" s="24"/>
      <c r="FD57" s="24"/>
      <c r="FE57" s="24"/>
      <c r="FF57" s="24"/>
      <c r="FG57" s="24"/>
      <c r="FH57" s="24"/>
      <c r="FI57" s="24"/>
      <c r="FJ57" s="24"/>
      <c r="FK57" s="24"/>
      <c r="FL57" s="24"/>
      <c r="FM57" s="24"/>
      <c r="FN57" s="24"/>
      <c r="FO57" s="24"/>
      <c r="FP57" s="24"/>
      <c r="FQ57" s="24"/>
      <c r="FR57" s="24"/>
      <c r="FS57" s="24"/>
      <c r="FT57" s="24"/>
      <c r="FU57" s="24"/>
      <c r="FV57" s="24"/>
      <c r="FW57" s="24"/>
      <c r="FX57" s="24"/>
      <c r="FY57" s="24"/>
      <c r="FZ57" s="24"/>
      <c r="GA57" s="24"/>
      <c r="GB57" s="24"/>
      <c r="GC57" s="24"/>
      <c r="GD57" s="24"/>
      <c r="GE57" s="24"/>
      <c r="GF57" s="24"/>
      <c r="GG57" s="24"/>
      <c r="GH57" s="24"/>
      <c r="GI57" s="24"/>
      <c r="GJ57" s="24"/>
      <c r="GK57" s="24"/>
      <c r="GL57" s="24"/>
      <c r="GM57" s="24"/>
      <c r="GN57" s="24"/>
      <c r="GO57" s="24"/>
      <c r="GP57" s="24"/>
      <c r="GQ57" s="24"/>
      <c r="GR57" s="24"/>
      <c r="GS57" s="24"/>
      <c r="GT57" s="24"/>
      <c r="GU57" s="24"/>
      <c r="GV57" s="24"/>
      <c r="GW57" s="24"/>
      <c r="GX57" s="24"/>
      <c r="GY57" s="24"/>
      <c r="GZ57" s="24"/>
      <c r="HA57" s="24"/>
      <c r="HB57" s="24"/>
      <c r="HC57" s="24"/>
      <c r="HD57" s="24"/>
      <c r="HE57" s="24"/>
      <c r="HF57" s="24"/>
      <c r="HG57" s="24"/>
      <c r="HH57" s="24"/>
      <c r="HI57" s="24"/>
      <c r="HJ57" s="24"/>
      <c r="HK57" s="24"/>
      <c r="HL57" s="24"/>
      <c r="HM57" s="24"/>
      <c r="HN57" s="24"/>
      <c r="HO57" s="24"/>
      <c r="HP57" s="24"/>
      <c r="HQ57" s="24"/>
      <c r="HR57" s="24"/>
      <c r="HS57" s="24"/>
      <c r="HT57" s="24"/>
      <c r="HU57" s="24"/>
      <c r="HV57" s="24"/>
      <c r="HW57" s="24"/>
      <c r="HX57" s="24"/>
      <c r="HY57" s="24"/>
      <c r="HZ57" s="24"/>
      <c r="IA57" s="24"/>
      <c r="IB57" s="24"/>
      <c r="IC57" s="24"/>
      <c r="ID57" s="24"/>
      <c r="IE57" s="24"/>
      <c r="IF57" s="24"/>
      <c r="IG57" s="24"/>
      <c r="IH57" s="24"/>
      <c r="II57" s="24"/>
      <c r="IJ57" s="24"/>
      <c r="IK57" s="24"/>
      <c r="IL57" s="24"/>
      <c r="IM57" s="24"/>
      <c r="IN57" s="24"/>
      <c r="IO57" s="24"/>
      <c r="IP57" s="24"/>
      <c r="IQ57" s="24"/>
      <c r="IR57" s="24"/>
      <c r="IS57" s="24"/>
      <c r="IT57" s="24"/>
      <c r="IU57" s="24"/>
      <c r="IV57" s="24"/>
      <c r="IW57" s="24"/>
      <c r="IX57" s="24"/>
      <c r="IY57" s="24"/>
      <c r="IZ57" s="24"/>
      <c r="JA57" s="24"/>
      <c r="JB57" s="24"/>
      <c r="JC57" s="24"/>
      <c r="JD57" s="24"/>
      <c r="JE57" s="24"/>
      <c r="JF57" s="24"/>
      <c r="JG57" s="24"/>
      <c r="JH57" s="24"/>
      <c r="JI57" s="24"/>
      <c r="JJ57" s="24"/>
      <c r="JK57" s="24"/>
      <c r="JL57" s="24"/>
      <c r="JM57" s="24"/>
      <c r="JN57" s="24"/>
      <c r="JO57" s="24"/>
      <c r="JP57" s="24"/>
      <c r="JQ57" s="24"/>
      <c r="JR57" s="24"/>
      <c r="JS57" s="24"/>
      <c r="JT57" s="24"/>
      <c r="JU57" s="24"/>
      <c r="JV57" s="24"/>
      <c r="JW57" s="24"/>
      <c r="JX57" s="24"/>
      <c r="JY57" s="24"/>
      <c r="JZ57" s="24"/>
      <c r="KA57" s="24"/>
      <c r="KB57" s="24"/>
      <c r="KC57" s="24"/>
      <c r="KD57" s="24"/>
      <c r="KE57" s="24"/>
      <c r="KF57" s="24"/>
      <c r="KG57" s="24"/>
      <c r="KH57" s="24"/>
    </row>
    <row r="58" spans="1:294" ht="16" x14ac:dyDescent="0.2">
      <c r="A58" s="24"/>
      <c r="B58" s="36"/>
      <c r="C58" s="105"/>
      <c r="D58" s="37"/>
      <c r="E58" s="38"/>
      <c r="F58" s="38"/>
      <c r="G58" s="39"/>
      <c r="H58" s="39"/>
      <c r="I58" s="40"/>
      <c r="J58" s="38"/>
      <c r="K58" s="38"/>
      <c r="L58" s="41"/>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82"/>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c r="IW58" s="24"/>
      <c r="IX58" s="24"/>
      <c r="IY58" s="24"/>
      <c r="IZ58" s="24"/>
      <c r="JA58" s="24"/>
      <c r="JB58" s="24"/>
      <c r="JC58" s="24"/>
      <c r="JD58" s="24"/>
      <c r="JE58" s="24"/>
      <c r="JF58" s="24"/>
      <c r="JG58" s="24"/>
      <c r="JH58" s="24"/>
      <c r="JI58" s="24"/>
      <c r="JJ58" s="24"/>
      <c r="JK58" s="24"/>
      <c r="JL58" s="24"/>
      <c r="JM58" s="24"/>
      <c r="JN58" s="24"/>
      <c r="JO58" s="24"/>
      <c r="JP58" s="24"/>
      <c r="JQ58" s="24"/>
      <c r="JR58" s="24"/>
      <c r="JS58" s="24"/>
      <c r="JT58" s="24"/>
      <c r="JU58" s="24"/>
      <c r="JV58" s="24"/>
      <c r="JW58" s="24"/>
      <c r="JX58" s="24"/>
      <c r="JY58" s="24"/>
      <c r="JZ58" s="24"/>
      <c r="KA58" s="24"/>
      <c r="KB58" s="24"/>
      <c r="KC58" s="24"/>
      <c r="KD58" s="24"/>
      <c r="KE58" s="24"/>
      <c r="KF58" s="24"/>
      <c r="KG58" s="24"/>
      <c r="KH58" s="24"/>
    </row>
    <row r="59" spans="1:294" ht="16" x14ac:dyDescent="0.2">
      <c r="A59" s="24"/>
      <c r="B59" s="36"/>
      <c r="C59" s="105"/>
      <c r="D59" s="37"/>
      <c r="E59" s="38"/>
      <c r="F59" s="38"/>
      <c r="G59" s="39"/>
      <c r="H59" s="39"/>
      <c r="I59" s="40"/>
      <c r="J59" s="38"/>
      <c r="K59" s="38"/>
      <c r="L59" s="41"/>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82"/>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4"/>
      <c r="JS59" s="24"/>
      <c r="JT59" s="24"/>
      <c r="JU59" s="24"/>
      <c r="JV59" s="24"/>
      <c r="JW59" s="24"/>
      <c r="JX59" s="24"/>
      <c r="JY59" s="24"/>
      <c r="JZ59" s="24"/>
      <c r="KA59" s="24"/>
      <c r="KB59" s="24"/>
      <c r="KC59" s="24"/>
      <c r="KD59" s="24"/>
      <c r="KE59" s="24"/>
      <c r="KF59" s="24"/>
      <c r="KG59" s="24"/>
      <c r="KH59" s="24"/>
    </row>
    <row r="60" spans="1:294" ht="16" x14ac:dyDescent="0.2">
      <c r="A60" s="24"/>
      <c r="B60" s="36"/>
      <c r="C60" s="105"/>
      <c r="D60" s="37"/>
      <c r="E60" s="38"/>
      <c r="F60" s="38"/>
      <c r="G60" s="39"/>
      <c r="H60" s="39"/>
      <c r="I60" s="40"/>
      <c r="J60" s="38"/>
      <c r="K60" s="38"/>
      <c r="L60" s="41"/>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82"/>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4"/>
      <c r="GQ60" s="24"/>
      <c r="GR60" s="24"/>
      <c r="GS60" s="24"/>
      <c r="GT60" s="24"/>
      <c r="GU60" s="24"/>
      <c r="GV60" s="24"/>
      <c r="GW60" s="24"/>
      <c r="GX60" s="24"/>
      <c r="GY60" s="24"/>
      <c r="GZ60" s="24"/>
      <c r="HA60" s="24"/>
      <c r="HB60" s="24"/>
      <c r="HC60" s="24"/>
      <c r="HD60" s="24"/>
      <c r="HE60" s="24"/>
      <c r="HF60" s="24"/>
      <c r="HG60" s="24"/>
      <c r="HH60" s="24"/>
      <c r="HI60" s="24"/>
      <c r="HJ60" s="24"/>
      <c r="HK60" s="24"/>
      <c r="HL60" s="24"/>
      <c r="HM60" s="24"/>
      <c r="HN60" s="24"/>
      <c r="HO60" s="24"/>
      <c r="HP60" s="24"/>
      <c r="HQ60" s="24"/>
      <c r="HR60" s="24"/>
      <c r="HS60" s="24"/>
      <c r="HT60" s="24"/>
      <c r="HU60" s="24"/>
      <c r="HV60" s="24"/>
      <c r="HW60" s="24"/>
      <c r="HX60" s="24"/>
      <c r="HY60" s="24"/>
      <c r="HZ60" s="24"/>
      <c r="IA60" s="24"/>
      <c r="IB60" s="24"/>
      <c r="IC60" s="24"/>
      <c r="ID60" s="24"/>
      <c r="IE60" s="24"/>
      <c r="IF60" s="24"/>
      <c r="IG60" s="24"/>
      <c r="IH60" s="24"/>
      <c r="II60" s="24"/>
      <c r="IJ60" s="24"/>
      <c r="IK60" s="24"/>
      <c r="IL60" s="24"/>
      <c r="IM60" s="24"/>
      <c r="IN60" s="24"/>
      <c r="IO60" s="24"/>
      <c r="IP60" s="24"/>
      <c r="IQ60" s="24"/>
      <c r="IR60" s="24"/>
      <c r="IS60" s="24"/>
      <c r="IT60" s="24"/>
      <c r="IU60" s="24"/>
      <c r="IV60" s="24"/>
      <c r="IW60" s="24"/>
      <c r="IX60" s="24"/>
      <c r="IY60" s="24"/>
      <c r="IZ60" s="24"/>
      <c r="JA60" s="24"/>
      <c r="JB60" s="24"/>
      <c r="JC60" s="24"/>
      <c r="JD60" s="24"/>
      <c r="JE60" s="24"/>
      <c r="JF60" s="24"/>
      <c r="JG60" s="24"/>
      <c r="JH60" s="24"/>
      <c r="JI60" s="24"/>
      <c r="JJ60" s="24"/>
      <c r="JK60" s="24"/>
      <c r="JL60" s="24"/>
      <c r="JM60" s="24"/>
      <c r="JN60" s="24"/>
      <c r="JO60" s="24"/>
      <c r="JP60" s="24"/>
      <c r="JQ60" s="24"/>
      <c r="JR60" s="24"/>
      <c r="JS60" s="24"/>
      <c r="JT60" s="24"/>
      <c r="JU60" s="24"/>
      <c r="JV60" s="24"/>
      <c r="JW60" s="24"/>
      <c r="JX60" s="24"/>
      <c r="JY60" s="24"/>
      <c r="JZ60" s="24"/>
      <c r="KA60" s="24"/>
      <c r="KB60" s="24"/>
      <c r="KC60" s="24"/>
      <c r="KD60" s="24"/>
      <c r="KE60" s="24"/>
      <c r="KF60" s="24"/>
      <c r="KG60" s="24"/>
      <c r="KH60" s="24"/>
    </row>
    <row r="61" spans="1:294" ht="16" x14ac:dyDescent="0.2">
      <c r="A61" s="24"/>
      <c r="B61" s="36"/>
      <c r="C61" s="105"/>
      <c r="D61" s="37"/>
      <c r="E61" s="38"/>
      <c r="F61" s="38"/>
      <c r="G61" s="39"/>
      <c r="H61" s="39"/>
      <c r="I61" s="40"/>
      <c r="J61" s="38"/>
      <c r="K61" s="38"/>
      <c r="L61" s="41"/>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c r="IW61" s="24"/>
      <c r="IX61" s="24"/>
      <c r="IY61" s="24"/>
      <c r="IZ61" s="24"/>
      <c r="JA61" s="24"/>
      <c r="JB61" s="24"/>
      <c r="JC61" s="24"/>
      <c r="JD61" s="24"/>
      <c r="JE61" s="24"/>
      <c r="JF61" s="24"/>
      <c r="JG61" s="24"/>
      <c r="JH61" s="24"/>
      <c r="JI61" s="24"/>
      <c r="JJ61" s="24"/>
      <c r="JK61" s="24"/>
      <c r="JL61" s="24"/>
      <c r="JM61" s="24"/>
      <c r="JN61" s="24"/>
      <c r="JO61" s="24"/>
      <c r="JP61" s="24"/>
      <c r="JQ61" s="24"/>
      <c r="JR61" s="24"/>
      <c r="JS61" s="24"/>
      <c r="JT61" s="24"/>
      <c r="JU61" s="24"/>
      <c r="JV61" s="24"/>
      <c r="JW61" s="24"/>
      <c r="JX61" s="24"/>
      <c r="JY61" s="24"/>
      <c r="JZ61" s="24"/>
      <c r="KA61" s="24"/>
      <c r="KB61" s="24"/>
      <c r="KC61" s="24"/>
      <c r="KD61" s="24"/>
      <c r="KE61" s="24"/>
      <c r="KF61" s="24"/>
      <c r="KG61" s="24"/>
      <c r="KH61" s="24"/>
    </row>
    <row r="62" spans="1:294" ht="16" x14ac:dyDescent="0.2">
      <c r="A62" s="24"/>
      <c r="B62" s="243"/>
      <c r="C62" s="244"/>
      <c r="D62" s="42"/>
      <c r="E62" s="245"/>
      <c r="F62" s="245"/>
      <c r="G62" s="245"/>
      <c r="H62" s="245"/>
      <c r="I62" s="43"/>
      <c r="J62" s="245"/>
      <c r="K62" s="245"/>
      <c r="L62" s="246"/>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c r="GK62" s="24"/>
      <c r="GL62" s="24"/>
      <c r="GM62" s="24"/>
      <c r="GN62" s="24"/>
      <c r="GO62" s="24"/>
      <c r="GP62" s="24"/>
      <c r="GQ62" s="24"/>
      <c r="GR62" s="24"/>
      <c r="GS62" s="24"/>
      <c r="GT62" s="24"/>
      <c r="GU62" s="24"/>
      <c r="GV62" s="24"/>
      <c r="GW62" s="24"/>
      <c r="GX62" s="24"/>
      <c r="GY62" s="24"/>
      <c r="GZ62" s="24"/>
      <c r="HA62" s="24"/>
      <c r="HB62" s="24"/>
      <c r="HC62" s="24"/>
      <c r="HD62" s="24"/>
      <c r="HE62" s="24"/>
      <c r="HF62" s="24"/>
      <c r="HG62" s="24"/>
      <c r="HH62" s="24"/>
      <c r="HI62" s="24"/>
      <c r="HJ62" s="24"/>
      <c r="HK62" s="24"/>
      <c r="HL62" s="24"/>
      <c r="HM62" s="24"/>
      <c r="HN62" s="24"/>
      <c r="HO62" s="24"/>
      <c r="HP62" s="24"/>
      <c r="HQ62" s="24"/>
      <c r="HR62" s="24"/>
      <c r="HS62" s="24"/>
      <c r="HT62" s="24"/>
      <c r="HU62" s="24"/>
      <c r="HV62" s="24"/>
      <c r="HW62" s="24"/>
      <c r="HX62" s="24"/>
      <c r="HY62" s="24"/>
      <c r="HZ62" s="24"/>
      <c r="IA62" s="24"/>
      <c r="IB62" s="24"/>
      <c r="IC62" s="24"/>
      <c r="ID62" s="24"/>
      <c r="IE62" s="24"/>
      <c r="IF62" s="24"/>
      <c r="IG62" s="24"/>
      <c r="IH62" s="24"/>
      <c r="II62" s="24"/>
      <c r="IJ62" s="24"/>
      <c r="IK62" s="24"/>
      <c r="IL62" s="24"/>
      <c r="IM62" s="24"/>
      <c r="IN62" s="24"/>
      <c r="IO62" s="24"/>
      <c r="IP62" s="24"/>
      <c r="IQ62" s="24"/>
      <c r="IR62" s="24"/>
      <c r="IS62" s="24"/>
      <c r="IT62" s="24"/>
      <c r="IU62" s="24"/>
      <c r="IV62" s="24"/>
      <c r="IW62" s="24"/>
      <c r="IX62" s="24"/>
      <c r="IY62" s="24"/>
      <c r="IZ62" s="24"/>
      <c r="JA62" s="24"/>
      <c r="JB62" s="24"/>
      <c r="JC62" s="24"/>
      <c r="JD62" s="24"/>
      <c r="JE62" s="24"/>
      <c r="JF62" s="24"/>
      <c r="JG62" s="24"/>
      <c r="JH62" s="24"/>
      <c r="JI62" s="24"/>
      <c r="JJ62" s="24"/>
      <c r="JK62" s="24"/>
      <c r="JL62" s="24"/>
      <c r="JM62" s="24"/>
      <c r="JN62" s="24"/>
      <c r="JO62" s="24"/>
      <c r="JP62" s="24"/>
      <c r="JQ62" s="24"/>
      <c r="JR62" s="24"/>
      <c r="JS62" s="24"/>
      <c r="JT62" s="24"/>
      <c r="JU62" s="24"/>
      <c r="JV62" s="24"/>
      <c r="JW62" s="24"/>
      <c r="JX62" s="24"/>
      <c r="JY62" s="24"/>
      <c r="JZ62" s="24"/>
      <c r="KA62" s="24"/>
      <c r="KB62" s="24"/>
      <c r="KC62" s="24"/>
      <c r="KD62" s="24"/>
      <c r="KE62" s="24"/>
      <c r="KF62" s="24"/>
      <c r="KG62" s="24"/>
      <c r="KH62" s="24"/>
    </row>
    <row r="63" spans="1:294" ht="16" x14ac:dyDescent="0.2">
      <c r="A63" s="24"/>
      <c r="B63" s="218" t="s">
        <v>243</v>
      </c>
      <c r="C63" s="218"/>
      <c r="D63" s="218"/>
      <c r="E63" s="218"/>
      <c r="F63" s="218"/>
      <c r="G63" s="218"/>
      <c r="H63" s="218"/>
      <c r="I63" s="218"/>
      <c r="J63" s="218"/>
      <c r="K63" s="218"/>
      <c r="L63" s="218"/>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c r="FD63" s="24"/>
      <c r="FE63" s="24"/>
      <c r="FF63" s="24"/>
      <c r="FG63" s="24"/>
      <c r="FH63" s="24"/>
      <c r="FI63" s="24"/>
      <c r="FJ63" s="24"/>
      <c r="FK63" s="24"/>
      <c r="FL63" s="24"/>
      <c r="FM63" s="24"/>
      <c r="FN63" s="24"/>
      <c r="FO63" s="24"/>
      <c r="FP63" s="24"/>
      <c r="FQ63" s="24"/>
      <c r="FR63" s="24"/>
      <c r="FS63" s="24"/>
      <c r="FT63" s="24"/>
      <c r="FU63" s="24"/>
      <c r="FV63" s="24"/>
      <c r="FW63" s="24"/>
      <c r="FX63" s="24"/>
      <c r="FY63" s="24"/>
      <c r="FZ63" s="24"/>
      <c r="GA63" s="24"/>
      <c r="GB63" s="24"/>
      <c r="GC63" s="24"/>
      <c r="GD63" s="24"/>
      <c r="GE63" s="24"/>
      <c r="GF63" s="24"/>
      <c r="GG63" s="24"/>
      <c r="GH63" s="24"/>
      <c r="GI63" s="24"/>
      <c r="GJ63" s="24"/>
      <c r="GK63" s="24"/>
      <c r="GL63" s="24"/>
      <c r="GM63" s="24"/>
      <c r="GN63" s="24"/>
      <c r="GO63" s="24"/>
      <c r="GP63" s="24"/>
      <c r="GQ63" s="24"/>
      <c r="GR63" s="24"/>
      <c r="GS63" s="24"/>
      <c r="GT63" s="24"/>
      <c r="GU63" s="24"/>
      <c r="GV63" s="24"/>
      <c r="GW63" s="24"/>
      <c r="GX63" s="24"/>
      <c r="GY63" s="24"/>
      <c r="GZ63" s="24"/>
      <c r="HA63" s="24"/>
      <c r="HB63" s="24"/>
      <c r="HC63" s="24"/>
      <c r="HD63" s="24"/>
      <c r="HE63" s="24"/>
      <c r="HF63" s="24"/>
      <c r="HG63" s="24"/>
      <c r="HH63" s="24"/>
      <c r="HI63" s="24"/>
      <c r="HJ63" s="24"/>
      <c r="HK63" s="24"/>
      <c r="HL63" s="24"/>
      <c r="HM63" s="24"/>
      <c r="HN63" s="24"/>
      <c r="HO63" s="24"/>
      <c r="HP63" s="24"/>
      <c r="HQ63" s="24"/>
      <c r="HR63" s="24"/>
      <c r="HS63" s="24"/>
      <c r="HT63" s="24"/>
      <c r="HU63" s="24"/>
      <c r="HV63" s="24"/>
      <c r="HW63" s="24"/>
      <c r="HX63" s="24"/>
      <c r="HY63" s="24"/>
      <c r="HZ63" s="24"/>
      <c r="IA63" s="24"/>
      <c r="IB63" s="24"/>
      <c r="IC63" s="24"/>
      <c r="ID63" s="24"/>
      <c r="IE63" s="24"/>
      <c r="IF63" s="24"/>
      <c r="IG63" s="24"/>
      <c r="IH63" s="24"/>
      <c r="II63" s="24"/>
      <c r="IJ63" s="24"/>
      <c r="IK63" s="24"/>
      <c r="IL63" s="24"/>
      <c r="IM63" s="24"/>
      <c r="IN63" s="24"/>
      <c r="IO63" s="24"/>
      <c r="IP63" s="24"/>
      <c r="IQ63" s="24"/>
      <c r="IR63" s="24"/>
      <c r="IS63" s="24"/>
      <c r="IT63" s="24"/>
      <c r="IU63" s="24"/>
      <c r="IV63" s="24"/>
      <c r="IW63" s="24"/>
      <c r="IX63" s="24"/>
      <c r="IY63" s="24"/>
      <c r="IZ63" s="24"/>
      <c r="JA63" s="24"/>
      <c r="JB63" s="24"/>
      <c r="JC63" s="24"/>
      <c r="JD63" s="24"/>
      <c r="JE63" s="24"/>
      <c r="JF63" s="24"/>
      <c r="JG63" s="24"/>
      <c r="JH63" s="24"/>
      <c r="JI63" s="24"/>
      <c r="JJ63" s="24"/>
      <c r="JK63" s="24"/>
      <c r="JL63" s="24"/>
      <c r="JM63" s="24"/>
      <c r="JN63" s="24"/>
      <c r="JO63" s="24"/>
      <c r="JP63" s="24"/>
      <c r="JQ63" s="24"/>
      <c r="JR63" s="24"/>
      <c r="JS63" s="24"/>
      <c r="JT63" s="24"/>
      <c r="JU63" s="24"/>
      <c r="JV63" s="24"/>
      <c r="JW63" s="24"/>
      <c r="JX63" s="24"/>
      <c r="JY63" s="24"/>
      <c r="JZ63" s="24"/>
      <c r="KA63" s="24"/>
      <c r="KB63" s="24"/>
      <c r="KC63" s="24"/>
      <c r="KD63" s="24"/>
      <c r="KE63" s="24"/>
      <c r="KF63" s="24"/>
      <c r="KG63" s="24"/>
      <c r="KH63" s="24"/>
    </row>
    <row r="64" spans="1:294" ht="16" x14ac:dyDescent="0.2">
      <c r="A64" s="24"/>
      <c r="B64" s="223" t="s">
        <v>143</v>
      </c>
      <c r="C64" s="224"/>
      <c r="D64" s="237" t="s">
        <v>303</v>
      </c>
      <c r="E64" s="227" t="s">
        <v>244</v>
      </c>
      <c r="F64" s="227" t="s">
        <v>304</v>
      </c>
      <c r="G64" s="229" t="s">
        <v>309</v>
      </c>
      <c r="H64" s="231" t="s">
        <v>149</v>
      </c>
      <c r="I64" s="229" t="s">
        <v>150</v>
      </c>
      <c r="J64" s="233" t="s">
        <v>151</v>
      </c>
      <c r="K64" s="234"/>
      <c r="L64" s="229" t="s">
        <v>245</v>
      </c>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c r="GF64" s="24"/>
      <c r="GG64" s="24"/>
      <c r="GH64" s="24"/>
      <c r="GI64" s="24"/>
      <c r="GJ64" s="24"/>
      <c r="GK64" s="24"/>
      <c r="GL64" s="24"/>
      <c r="GM64" s="24"/>
      <c r="GN64" s="24"/>
      <c r="GO64" s="24"/>
      <c r="GP64" s="24"/>
      <c r="GQ64" s="24"/>
      <c r="GR64" s="24"/>
      <c r="GS64" s="24"/>
      <c r="GT64" s="24"/>
      <c r="GU64" s="24"/>
      <c r="GV64" s="24"/>
      <c r="GW64" s="24"/>
      <c r="GX64" s="24"/>
      <c r="GY64" s="24"/>
      <c r="GZ64" s="24"/>
      <c r="HA64" s="24"/>
      <c r="HB64" s="24"/>
      <c r="HC64" s="24"/>
      <c r="HD64" s="24"/>
      <c r="HE64" s="24"/>
      <c r="HF64" s="24"/>
      <c r="HG64" s="24"/>
      <c r="HH64" s="24"/>
      <c r="HI64" s="24"/>
      <c r="HJ64" s="24"/>
      <c r="HK64" s="24"/>
      <c r="HL64" s="24"/>
      <c r="HM64" s="24"/>
      <c r="HN64" s="24"/>
      <c r="HO64" s="24"/>
      <c r="HP64" s="24"/>
      <c r="HQ64" s="24"/>
      <c r="HR64" s="24"/>
      <c r="HS64" s="24"/>
      <c r="HT64" s="24"/>
      <c r="HU64" s="24"/>
      <c r="HV64" s="24"/>
      <c r="HW64" s="24"/>
      <c r="HX64" s="24"/>
      <c r="HY64" s="24"/>
      <c r="HZ64" s="24"/>
      <c r="IA64" s="24"/>
      <c r="IB64" s="24"/>
      <c r="IC64" s="24"/>
      <c r="ID64" s="24"/>
      <c r="IE64" s="24"/>
      <c r="IF64" s="24"/>
      <c r="IG64" s="24"/>
      <c r="IH64" s="24"/>
      <c r="II64" s="24"/>
      <c r="IJ64" s="24"/>
      <c r="IK64" s="24"/>
      <c r="IL64" s="24"/>
      <c r="IM64" s="24"/>
      <c r="IN64" s="24"/>
      <c r="IO64" s="24"/>
      <c r="IP64" s="24"/>
      <c r="IQ64" s="24"/>
      <c r="IR64" s="24"/>
      <c r="IS64" s="24"/>
      <c r="IT64" s="24"/>
      <c r="IU64" s="24"/>
      <c r="IV64" s="24"/>
      <c r="IW64" s="24"/>
      <c r="IX64" s="24"/>
      <c r="IY64" s="24"/>
      <c r="IZ64" s="24"/>
      <c r="JA64" s="24"/>
      <c r="JB64" s="24"/>
      <c r="JC64" s="24"/>
      <c r="JD64" s="24"/>
      <c r="JE64" s="24"/>
      <c r="JF64" s="24"/>
      <c r="JG64" s="24"/>
      <c r="JH64" s="24"/>
      <c r="JI64" s="24"/>
      <c r="JJ64" s="24"/>
      <c r="JK64" s="24"/>
      <c r="JL64" s="24"/>
      <c r="JM64" s="24"/>
      <c r="JN64" s="24"/>
      <c r="JO64" s="24"/>
      <c r="JP64" s="24"/>
      <c r="JQ64" s="24"/>
      <c r="JR64" s="24"/>
      <c r="JS64" s="24"/>
      <c r="JT64" s="24"/>
      <c r="JU64" s="24"/>
      <c r="JV64" s="24"/>
      <c r="JW64" s="24"/>
      <c r="JX64" s="24"/>
      <c r="JY64" s="24"/>
      <c r="JZ64" s="24"/>
      <c r="KA64" s="24"/>
      <c r="KB64" s="24"/>
      <c r="KC64" s="24"/>
      <c r="KD64" s="24"/>
      <c r="KE64" s="24"/>
      <c r="KF64" s="24"/>
      <c r="KG64" s="24"/>
      <c r="KH64" s="24"/>
    </row>
    <row r="65" spans="1:294" ht="16" x14ac:dyDescent="0.2">
      <c r="A65" s="24"/>
      <c r="B65" s="225"/>
      <c r="C65" s="226"/>
      <c r="D65" s="238"/>
      <c r="E65" s="228"/>
      <c r="F65" s="228"/>
      <c r="G65" s="230"/>
      <c r="H65" s="232"/>
      <c r="I65" s="230"/>
      <c r="J65" s="235"/>
      <c r="K65" s="236"/>
      <c r="L65" s="230"/>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4"/>
      <c r="GM65" s="24"/>
      <c r="GN65" s="24"/>
      <c r="GO65" s="24"/>
      <c r="GP65" s="24"/>
      <c r="GQ65" s="24"/>
      <c r="GR65" s="24"/>
      <c r="GS65" s="24"/>
      <c r="GT65" s="24"/>
      <c r="GU65" s="24"/>
      <c r="GV65" s="24"/>
      <c r="GW65" s="24"/>
      <c r="GX65" s="24"/>
      <c r="GY65" s="24"/>
      <c r="GZ65" s="24"/>
      <c r="HA65" s="24"/>
      <c r="HB65" s="24"/>
      <c r="HC65" s="24"/>
      <c r="HD65" s="24"/>
      <c r="HE65" s="24"/>
      <c r="HF65" s="24"/>
      <c r="HG65" s="24"/>
      <c r="HH65" s="24"/>
      <c r="HI65" s="24"/>
      <c r="HJ65" s="24"/>
      <c r="HK65" s="24"/>
      <c r="HL65" s="24"/>
      <c r="HM65" s="24"/>
      <c r="HN65" s="24"/>
      <c r="HO65" s="24"/>
      <c r="HP65" s="24"/>
      <c r="HQ65" s="24"/>
      <c r="HR65" s="24"/>
      <c r="HS65" s="24"/>
      <c r="HT65" s="24"/>
      <c r="HU65" s="24"/>
      <c r="HV65" s="24"/>
      <c r="HW65" s="24"/>
      <c r="HX65" s="24"/>
      <c r="HY65" s="24"/>
      <c r="HZ65" s="24"/>
      <c r="IA65" s="24"/>
      <c r="IB65" s="24"/>
      <c r="IC65" s="24"/>
      <c r="ID65" s="24"/>
      <c r="IE65" s="24"/>
      <c r="IF65" s="24"/>
      <c r="IG65" s="24"/>
      <c r="IH65" s="24"/>
      <c r="II65" s="24"/>
      <c r="IJ65" s="24"/>
      <c r="IK65" s="24"/>
      <c r="IL65" s="24"/>
      <c r="IM65" s="24"/>
      <c r="IN65" s="24"/>
      <c r="IO65" s="24"/>
      <c r="IP65" s="24"/>
      <c r="IQ65" s="24"/>
      <c r="IR65" s="24"/>
      <c r="IS65" s="24"/>
      <c r="IT65" s="24"/>
      <c r="IU65" s="24"/>
      <c r="IV65" s="24"/>
      <c r="IW65" s="24"/>
      <c r="IX65" s="24"/>
      <c r="IY65" s="24"/>
      <c r="IZ65" s="24"/>
      <c r="JA65" s="24"/>
      <c r="JB65" s="24"/>
      <c r="JC65" s="24"/>
      <c r="JD65" s="24"/>
      <c r="JE65" s="24"/>
      <c r="JF65" s="24"/>
      <c r="JG65" s="24"/>
      <c r="JH65" s="24"/>
      <c r="JI65" s="24"/>
      <c r="JJ65" s="24"/>
      <c r="JK65" s="24"/>
      <c r="JL65" s="24"/>
      <c r="JM65" s="24"/>
      <c r="JN65" s="24"/>
      <c r="JO65" s="24"/>
      <c r="JP65" s="24"/>
      <c r="JQ65" s="24"/>
      <c r="JR65" s="24"/>
      <c r="JS65" s="24"/>
      <c r="JT65" s="24"/>
      <c r="JU65" s="24"/>
      <c r="JV65" s="24"/>
      <c r="JW65" s="24"/>
      <c r="JX65" s="24"/>
      <c r="JY65" s="24"/>
      <c r="JZ65" s="24"/>
      <c r="KA65" s="24"/>
      <c r="KB65" s="24"/>
      <c r="KC65" s="24"/>
      <c r="KD65" s="24"/>
      <c r="KE65" s="24"/>
      <c r="KF65" s="24"/>
      <c r="KG65" s="24"/>
      <c r="KH65" s="24"/>
    </row>
    <row r="66" spans="1:294" s="76" customFormat="1" ht="24" customHeight="1" x14ac:dyDescent="0.2">
      <c r="A66" s="74"/>
      <c r="B66" s="142"/>
      <c r="C66" s="143"/>
      <c r="D66" s="92"/>
      <c r="E66" s="77"/>
      <c r="F66" s="93"/>
      <c r="G66" s="93"/>
      <c r="H66" s="94"/>
      <c r="I66" s="86"/>
      <c r="J66" s="144">
        <f>(H66*I66)*G66</f>
        <v>0</v>
      </c>
      <c r="K66" s="145"/>
      <c r="L66" s="95">
        <f>IF(LEN($F66)=0,0,IF($O66="M",($J66*$P66),($J66*$P66)*12))</f>
        <v>0</v>
      </c>
      <c r="M66" s="74"/>
      <c r="N66" s="110" t="str">
        <f>IF(LEN($F66)=0," ",FIND(" ",$F66,1))</f>
        <v xml:space="preserve"> </v>
      </c>
      <c r="O66" s="110" t="str">
        <f>IF(LEN($F66)=0,"",MID($F66,$N66+1,1))</f>
        <v/>
      </c>
      <c r="P66" s="110" t="e">
        <f>LEFT($F66,$N66-1)</f>
        <v>#VALUE!</v>
      </c>
      <c r="Q66" s="111" t="e">
        <f>LEFT($F66,$P66-1)</f>
        <v>#VALUE!</v>
      </c>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c r="EO66" s="74"/>
      <c r="EP66" s="74"/>
      <c r="EQ66" s="74"/>
      <c r="ER66" s="74"/>
      <c r="ES66" s="74"/>
      <c r="ET66" s="74"/>
      <c r="EU66" s="74"/>
      <c r="EV66" s="74"/>
      <c r="EW66" s="74"/>
      <c r="EX66" s="74"/>
      <c r="EY66" s="74"/>
      <c r="EZ66" s="74"/>
      <c r="FA66" s="74"/>
      <c r="FB66" s="74"/>
      <c r="FC66" s="74"/>
      <c r="FD66" s="74"/>
      <c r="FE66" s="74"/>
      <c r="FF66" s="74"/>
      <c r="FG66" s="74"/>
      <c r="FH66" s="74"/>
      <c r="FI66" s="74"/>
      <c r="FJ66" s="74"/>
      <c r="FK66" s="74"/>
      <c r="FL66" s="74"/>
      <c r="FM66" s="74"/>
      <c r="FN66" s="74"/>
      <c r="FO66" s="74"/>
      <c r="FP66" s="74"/>
      <c r="FQ66" s="74"/>
      <c r="FR66" s="74"/>
      <c r="FS66" s="74"/>
      <c r="FT66" s="74"/>
      <c r="FU66" s="74"/>
      <c r="FV66" s="74"/>
      <c r="FW66" s="74"/>
      <c r="FX66" s="74"/>
      <c r="FY66" s="74"/>
      <c r="FZ66" s="74"/>
      <c r="GA66" s="74"/>
      <c r="GB66" s="74"/>
      <c r="GC66" s="74"/>
      <c r="GD66" s="74"/>
      <c r="GE66" s="74"/>
      <c r="GF66" s="74"/>
      <c r="GG66" s="74"/>
      <c r="GH66" s="74"/>
      <c r="GI66" s="74"/>
      <c r="GJ66" s="74"/>
      <c r="GK66" s="74"/>
      <c r="GL66" s="74"/>
      <c r="GM66" s="74"/>
      <c r="GN66" s="74"/>
      <c r="GO66" s="74"/>
      <c r="GP66" s="74"/>
      <c r="GQ66" s="74"/>
      <c r="GR66" s="74"/>
      <c r="GS66" s="74"/>
      <c r="GT66" s="74"/>
      <c r="GU66" s="74"/>
      <c r="GV66" s="74"/>
      <c r="GW66" s="74"/>
      <c r="GX66" s="74"/>
      <c r="GY66" s="74"/>
      <c r="GZ66" s="74"/>
      <c r="HA66" s="74"/>
      <c r="HB66" s="74"/>
      <c r="HC66" s="74"/>
      <c r="HD66" s="74"/>
      <c r="HE66" s="74"/>
      <c r="HF66" s="74"/>
      <c r="HG66" s="74"/>
      <c r="HH66" s="74"/>
      <c r="HI66" s="74"/>
      <c r="HJ66" s="74"/>
      <c r="HK66" s="74"/>
      <c r="HL66" s="74"/>
      <c r="HM66" s="74"/>
      <c r="HN66" s="74"/>
      <c r="HO66" s="74"/>
      <c r="HP66" s="74"/>
      <c r="HQ66" s="74"/>
      <c r="HR66" s="74"/>
      <c r="HS66" s="74"/>
      <c r="HT66" s="74"/>
      <c r="HU66" s="74"/>
      <c r="HV66" s="74"/>
      <c r="HW66" s="74"/>
      <c r="HX66" s="74"/>
      <c r="HY66" s="74"/>
      <c r="HZ66" s="74"/>
      <c r="IA66" s="74"/>
      <c r="IB66" s="74"/>
      <c r="IC66" s="74"/>
      <c r="ID66" s="74"/>
      <c r="IE66" s="74"/>
      <c r="IF66" s="74"/>
      <c r="IG66" s="74"/>
      <c r="IH66" s="74"/>
      <c r="II66" s="74"/>
      <c r="IJ66" s="74"/>
      <c r="IK66" s="74"/>
      <c r="IL66" s="74"/>
      <c r="IM66" s="74"/>
      <c r="IN66" s="74"/>
      <c r="IO66" s="74"/>
      <c r="IP66" s="74"/>
      <c r="IQ66" s="74"/>
      <c r="IR66" s="74"/>
      <c r="IS66" s="74"/>
      <c r="IT66" s="74"/>
      <c r="IU66" s="74"/>
      <c r="IV66" s="74"/>
      <c r="IW66" s="74"/>
      <c r="IX66" s="74"/>
      <c r="IY66" s="74"/>
      <c r="IZ66" s="74"/>
      <c r="JA66" s="74"/>
      <c r="JB66" s="74"/>
      <c r="JC66" s="74"/>
      <c r="JD66" s="74"/>
      <c r="JE66" s="74"/>
      <c r="JF66" s="74"/>
      <c r="JG66" s="74"/>
      <c r="JH66" s="74"/>
      <c r="JI66" s="74"/>
      <c r="JJ66" s="74"/>
      <c r="JK66" s="74"/>
      <c r="JL66" s="74"/>
      <c r="JM66" s="74"/>
      <c r="JN66" s="74"/>
      <c r="JO66" s="74"/>
      <c r="JP66" s="74"/>
      <c r="JQ66" s="74"/>
      <c r="JR66" s="74"/>
      <c r="JS66" s="74"/>
      <c r="JT66" s="74"/>
      <c r="JU66" s="74"/>
      <c r="JV66" s="74"/>
      <c r="JW66" s="74"/>
      <c r="JX66" s="74"/>
      <c r="JY66" s="74"/>
      <c r="JZ66" s="74"/>
      <c r="KA66" s="74"/>
      <c r="KB66" s="74"/>
      <c r="KC66" s="74"/>
      <c r="KD66" s="74"/>
      <c r="KE66" s="74"/>
      <c r="KF66" s="74"/>
      <c r="KG66" s="74"/>
      <c r="KH66" s="74"/>
    </row>
    <row r="67" spans="1:294" s="76" customFormat="1" ht="24" customHeight="1" x14ac:dyDescent="0.2">
      <c r="A67" s="74"/>
      <c r="B67" s="142"/>
      <c r="C67" s="143"/>
      <c r="D67" s="92"/>
      <c r="E67" s="77"/>
      <c r="F67" s="93"/>
      <c r="G67" s="93"/>
      <c r="H67" s="94"/>
      <c r="I67" s="86"/>
      <c r="J67" s="144">
        <f t="shared" ref="J67:J75" si="4">($H67*$I67)</f>
        <v>0</v>
      </c>
      <c r="K67" s="145"/>
      <c r="L67" s="95">
        <f t="shared" ref="L67:L75" si="5">IF(LEN($F67)=0,0,IF($O67="M",($J67*$P67),($J67*$P67)*12))</f>
        <v>0</v>
      </c>
      <c r="M67" s="74"/>
      <c r="N67" s="110" t="str">
        <f t="shared" ref="N67:N68" si="6">IF(LEN(F67)=0," ",FIND(" ",F67,1))</f>
        <v xml:space="preserve"> </v>
      </c>
      <c r="O67" s="110" t="str">
        <f>IF(LEN(F67)=0,"",MID(F67,N67+1,1))</f>
        <v/>
      </c>
      <c r="P67" s="110" t="e">
        <f t="shared" ref="P67:P68" si="7">LEFT(F67,N67-1)</f>
        <v>#VALUE!</v>
      </c>
      <c r="Q67" s="111" t="e">
        <f>LEFT($F67,$P67-1)</f>
        <v>#VALUE!</v>
      </c>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c r="EO67" s="74"/>
      <c r="EP67" s="74"/>
      <c r="EQ67" s="74"/>
      <c r="ER67" s="74"/>
      <c r="ES67" s="74"/>
      <c r="ET67" s="74"/>
      <c r="EU67" s="74"/>
      <c r="EV67" s="74"/>
      <c r="EW67" s="74"/>
      <c r="EX67" s="74"/>
      <c r="EY67" s="74"/>
      <c r="EZ67" s="74"/>
      <c r="FA67" s="74"/>
      <c r="FB67" s="74"/>
      <c r="FC67" s="74"/>
      <c r="FD67" s="74"/>
      <c r="FE67" s="74"/>
      <c r="FF67" s="74"/>
      <c r="FG67" s="74"/>
      <c r="FH67" s="74"/>
      <c r="FI67" s="74"/>
      <c r="FJ67" s="74"/>
      <c r="FK67" s="74"/>
      <c r="FL67" s="74"/>
      <c r="FM67" s="74"/>
      <c r="FN67" s="74"/>
      <c r="FO67" s="74"/>
      <c r="FP67" s="74"/>
      <c r="FQ67" s="74"/>
      <c r="FR67" s="74"/>
      <c r="FS67" s="74"/>
      <c r="FT67" s="74"/>
      <c r="FU67" s="74"/>
      <c r="FV67" s="74"/>
      <c r="FW67" s="74"/>
      <c r="FX67" s="74"/>
      <c r="FY67" s="74"/>
      <c r="FZ67" s="74"/>
      <c r="GA67" s="74"/>
      <c r="GB67" s="74"/>
      <c r="GC67" s="74"/>
      <c r="GD67" s="74"/>
      <c r="GE67" s="74"/>
      <c r="GF67" s="74"/>
      <c r="GG67" s="74"/>
      <c r="GH67" s="74"/>
      <c r="GI67" s="74"/>
      <c r="GJ67" s="74"/>
      <c r="GK67" s="74"/>
      <c r="GL67" s="74"/>
      <c r="GM67" s="74"/>
      <c r="GN67" s="74"/>
      <c r="GO67" s="74"/>
      <c r="GP67" s="74"/>
      <c r="GQ67" s="74"/>
      <c r="GR67" s="74"/>
      <c r="GS67" s="74"/>
      <c r="GT67" s="74"/>
      <c r="GU67" s="74"/>
      <c r="GV67" s="74"/>
      <c r="GW67" s="74"/>
      <c r="GX67" s="74"/>
      <c r="GY67" s="74"/>
      <c r="GZ67" s="74"/>
      <c r="HA67" s="74"/>
      <c r="HB67" s="74"/>
      <c r="HC67" s="74"/>
      <c r="HD67" s="74"/>
      <c r="HE67" s="74"/>
      <c r="HF67" s="74"/>
      <c r="HG67" s="74"/>
      <c r="HH67" s="74"/>
      <c r="HI67" s="74"/>
      <c r="HJ67" s="74"/>
      <c r="HK67" s="74"/>
      <c r="HL67" s="74"/>
      <c r="HM67" s="74"/>
      <c r="HN67" s="74"/>
      <c r="HO67" s="74"/>
      <c r="HP67" s="74"/>
      <c r="HQ67" s="74"/>
      <c r="HR67" s="74"/>
      <c r="HS67" s="74"/>
      <c r="HT67" s="74"/>
      <c r="HU67" s="74"/>
      <c r="HV67" s="74"/>
      <c r="HW67" s="74"/>
      <c r="HX67" s="74"/>
      <c r="HY67" s="74"/>
      <c r="HZ67" s="74"/>
      <c r="IA67" s="74"/>
      <c r="IB67" s="74"/>
      <c r="IC67" s="74"/>
      <c r="ID67" s="74"/>
      <c r="IE67" s="74"/>
      <c r="IF67" s="74"/>
      <c r="IG67" s="74"/>
      <c r="IH67" s="74"/>
      <c r="II67" s="74"/>
      <c r="IJ67" s="74"/>
      <c r="IK67" s="74"/>
      <c r="IL67" s="74"/>
      <c r="IM67" s="74"/>
      <c r="IN67" s="74"/>
      <c r="IO67" s="74"/>
      <c r="IP67" s="74"/>
      <c r="IQ67" s="74"/>
      <c r="IR67" s="74"/>
      <c r="IS67" s="74"/>
      <c r="IT67" s="74"/>
      <c r="IU67" s="74"/>
      <c r="IV67" s="74"/>
      <c r="IW67" s="74"/>
      <c r="IX67" s="74"/>
      <c r="IY67" s="74"/>
      <c r="IZ67" s="74"/>
      <c r="JA67" s="74"/>
      <c r="JB67" s="74"/>
      <c r="JC67" s="74"/>
      <c r="JD67" s="74"/>
      <c r="JE67" s="74"/>
      <c r="JF67" s="74"/>
      <c r="JG67" s="74"/>
      <c r="JH67" s="74"/>
      <c r="JI67" s="74"/>
      <c r="JJ67" s="74"/>
      <c r="JK67" s="74"/>
      <c r="JL67" s="74"/>
      <c r="JM67" s="74"/>
      <c r="JN67" s="74"/>
      <c r="JO67" s="74"/>
      <c r="JP67" s="74"/>
      <c r="JQ67" s="74"/>
      <c r="JR67" s="74"/>
      <c r="JS67" s="74"/>
      <c r="JT67" s="74"/>
      <c r="JU67" s="74"/>
      <c r="JV67" s="74"/>
      <c r="JW67" s="74"/>
      <c r="JX67" s="74"/>
      <c r="JY67" s="74"/>
      <c r="JZ67" s="74"/>
      <c r="KA67" s="74"/>
      <c r="KB67" s="74"/>
      <c r="KC67" s="74"/>
      <c r="KD67" s="74"/>
      <c r="KE67" s="74"/>
      <c r="KF67" s="74"/>
      <c r="KG67" s="74"/>
      <c r="KH67" s="74"/>
    </row>
    <row r="68" spans="1:294" s="76" customFormat="1" ht="24" customHeight="1" x14ac:dyDescent="0.2">
      <c r="A68" s="74"/>
      <c r="B68" s="142"/>
      <c r="C68" s="143"/>
      <c r="D68" s="92"/>
      <c r="E68" s="77"/>
      <c r="F68" s="93"/>
      <c r="G68" s="93"/>
      <c r="H68" s="94"/>
      <c r="I68" s="96"/>
      <c r="J68" s="144">
        <f t="shared" si="4"/>
        <v>0</v>
      </c>
      <c r="K68" s="145"/>
      <c r="L68" s="95">
        <f t="shared" si="5"/>
        <v>0</v>
      </c>
      <c r="M68" s="74"/>
      <c r="N68" s="110" t="str">
        <f t="shared" si="6"/>
        <v xml:space="preserve"> </v>
      </c>
      <c r="O68" s="110" t="str">
        <f>IF(LEN(F68)=0,"",MID(F68,N68+1,1))</f>
        <v/>
      </c>
      <c r="P68" s="110" t="e">
        <f t="shared" si="7"/>
        <v>#VALUE!</v>
      </c>
      <c r="Q68" s="111" t="e">
        <f t="shared" ref="Q68" si="8">LEFT(F68,P68-1)</f>
        <v>#VALUE!</v>
      </c>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c r="EO68" s="74"/>
      <c r="EP68" s="74"/>
      <c r="EQ68" s="74"/>
      <c r="ER68" s="74"/>
      <c r="ES68" s="74"/>
      <c r="ET68" s="74"/>
      <c r="EU68" s="74"/>
      <c r="EV68" s="74"/>
      <c r="EW68" s="74"/>
      <c r="EX68" s="74"/>
      <c r="EY68" s="74"/>
      <c r="EZ68" s="74"/>
      <c r="FA68" s="74"/>
      <c r="FB68" s="74"/>
      <c r="FC68" s="74"/>
      <c r="FD68" s="74"/>
      <c r="FE68" s="74"/>
      <c r="FF68" s="74"/>
      <c r="FG68" s="74"/>
      <c r="FH68" s="74"/>
      <c r="FI68" s="74"/>
      <c r="FJ68" s="74"/>
      <c r="FK68" s="74"/>
      <c r="FL68" s="74"/>
      <c r="FM68" s="74"/>
      <c r="FN68" s="74"/>
      <c r="FO68" s="74"/>
      <c r="FP68" s="74"/>
      <c r="FQ68" s="74"/>
      <c r="FR68" s="74"/>
      <c r="FS68" s="74"/>
      <c r="FT68" s="74"/>
      <c r="FU68" s="74"/>
      <c r="FV68" s="74"/>
      <c r="FW68" s="74"/>
      <c r="FX68" s="74"/>
      <c r="FY68" s="74"/>
      <c r="FZ68" s="74"/>
      <c r="GA68" s="74"/>
      <c r="GB68" s="74"/>
      <c r="GC68" s="74"/>
      <c r="GD68" s="74"/>
      <c r="GE68" s="74"/>
      <c r="GF68" s="74"/>
      <c r="GG68" s="74"/>
      <c r="GH68" s="74"/>
      <c r="GI68" s="74"/>
      <c r="GJ68" s="74"/>
      <c r="GK68" s="74"/>
      <c r="GL68" s="74"/>
      <c r="GM68" s="74"/>
      <c r="GN68" s="74"/>
      <c r="GO68" s="74"/>
      <c r="GP68" s="74"/>
      <c r="GQ68" s="74"/>
      <c r="GR68" s="74"/>
      <c r="GS68" s="74"/>
      <c r="GT68" s="74"/>
      <c r="GU68" s="74"/>
      <c r="GV68" s="74"/>
      <c r="GW68" s="74"/>
      <c r="GX68" s="74"/>
      <c r="GY68" s="74"/>
      <c r="GZ68" s="74"/>
      <c r="HA68" s="74"/>
      <c r="HB68" s="74"/>
      <c r="HC68" s="74"/>
      <c r="HD68" s="74"/>
      <c r="HE68" s="74"/>
      <c r="HF68" s="74"/>
      <c r="HG68" s="74"/>
      <c r="HH68" s="74"/>
      <c r="HI68" s="74"/>
      <c r="HJ68" s="74"/>
      <c r="HK68" s="74"/>
      <c r="HL68" s="74"/>
      <c r="HM68" s="74"/>
      <c r="HN68" s="74"/>
      <c r="HO68" s="74"/>
      <c r="HP68" s="74"/>
      <c r="HQ68" s="74"/>
      <c r="HR68" s="74"/>
      <c r="HS68" s="74"/>
      <c r="HT68" s="74"/>
      <c r="HU68" s="74"/>
      <c r="HV68" s="74"/>
      <c r="HW68" s="74"/>
      <c r="HX68" s="74"/>
      <c r="HY68" s="74"/>
      <c r="HZ68" s="74"/>
      <c r="IA68" s="74"/>
      <c r="IB68" s="74"/>
      <c r="IC68" s="74"/>
      <c r="ID68" s="74"/>
      <c r="IE68" s="74"/>
      <c r="IF68" s="74"/>
      <c r="IG68" s="74"/>
      <c r="IH68" s="74"/>
      <c r="II68" s="74"/>
      <c r="IJ68" s="74"/>
      <c r="IK68" s="74"/>
      <c r="IL68" s="74"/>
      <c r="IM68" s="74"/>
      <c r="IN68" s="74"/>
      <c r="IO68" s="74"/>
      <c r="IP68" s="74"/>
      <c r="IQ68" s="74"/>
      <c r="IR68" s="74"/>
      <c r="IS68" s="74"/>
      <c r="IT68" s="74"/>
      <c r="IU68" s="74"/>
      <c r="IV68" s="74"/>
      <c r="IW68" s="74"/>
      <c r="IX68" s="74"/>
      <c r="IY68" s="74"/>
      <c r="IZ68" s="74"/>
      <c r="JA68" s="74"/>
      <c r="JB68" s="74"/>
      <c r="JC68" s="74"/>
      <c r="JD68" s="74"/>
      <c r="JE68" s="74"/>
      <c r="JF68" s="74"/>
      <c r="JG68" s="74"/>
      <c r="JH68" s="74"/>
      <c r="JI68" s="74"/>
      <c r="JJ68" s="74"/>
      <c r="JK68" s="74"/>
      <c r="JL68" s="74"/>
      <c r="JM68" s="74"/>
      <c r="JN68" s="74"/>
      <c r="JO68" s="74"/>
      <c r="JP68" s="74"/>
      <c r="JQ68" s="74"/>
      <c r="JR68" s="74"/>
      <c r="JS68" s="74"/>
      <c r="JT68" s="74"/>
      <c r="JU68" s="74"/>
      <c r="JV68" s="74"/>
      <c r="JW68" s="74"/>
      <c r="JX68" s="74"/>
      <c r="JY68" s="74"/>
      <c r="JZ68" s="74"/>
      <c r="KA68" s="74"/>
      <c r="KB68" s="74"/>
      <c r="KC68" s="74"/>
      <c r="KD68" s="74"/>
      <c r="KE68" s="74"/>
      <c r="KF68" s="74"/>
      <c r="KG68" s="74"/>
      <c r="KH68" s="74"/>
    </row>
    <row r="69" spans="1:294" s="76" customFormat="1" ht="24" customHeight="1" x14ac:dyDescent="0.2">
      <c r="A69" s="74"/>
      <c r="B69" s="142"/>
      <c r="C69" s="143"/>
      <c r="D69" s="92"/>
      <c r="E69" s="77"/>
      <c r="F69" s="93"/>
      <c r="G69" s="93"/>
      <c r="H69" s="94"/>
      <c r="I69" s="96"/>
      <c r="J69" s="144">
        <f t="shared" si="4"/>
        <v>0</v>
      </c>
      <c r="K69" s="145"/>
      <c r="L69" s="95">
        <f t="shared" si="5"/>
        <v>0</v>
      </c>
      <c r="M69" s="74"/>
      <c r="N69" s="110" t="str">
        <f t="shared" ref="N69:N75" si="9">IF(LEN(F69)=0," ",FIND(" ",F69,1))</f>
        <v xml:space="preserve"> </v>
      </c>
      <c r="O69" s="110" t="str">
        <f t="shared" ref="O69:O75" si="10">IF(LEN(F69)=0,"",MID(F69,N69+1,1))</f>
        <v/>
      </c>
      <c r="P69" s="110" t="e">
        <f t="shared" ref="P69:P75" si="11">LEFT(F69,N69-1)</f>
        <v>#VALUE!</v>
      </c>
      <c r="Q69" s="111" t="e">
        <f t="shared" ref="Q69:Q75" si="12">LEFT(F69,P69-1)</f>
        <v>#VALUE!</v>
      </c>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c r="EO69" s="74"/>
      <c r="EP69" s="74"/>
      <c r="EQ69" s="74"/>
      <c r="ER69" s="74"/>
      <c r="ES69" s="74"/>
      <c r="ET69" s="74"/>
      <c r="EU69" s="74"/>
      <c r="EV69" s="74"/>
      <c r="EW69" s="74"/>
      <c r="EX69" s="74"/>
      <c r="EY69" s="74"/>
      <c r="EZ69" s="74"/>
      <c r="FA69" s="74"/>
      <c r="FB69" s="74"/>
      <c r="FC69" s="74"/>
      <c r="FD69" s="74"/>
      <c r="FE69" s="74"/>
      <c r="FF69" s="74"/>
      <c r="FG69" s="74"/>
      <c r="FH69" s="74"/>
      <c r="FI69" s="74"/>
      <c r="FJ69" s="74"/>
      <c r="FK69" s="74"/>
      <c r="FL69" s="74"/>
      <c r="FM69" s="74"/>
      <c r="FN69" s="74"/>
      <c r="FO69" s="74"/>
      <c r="FP69" s="74"/>
      <c r="FQ69" s="74"/>
      <c r="FR69" s="74"/>
      <c r="FS69" s="74"/>
      <c r="FT69" s="74"/>
      <c r="FU69" s="74"/>
      <c r="FV69" s="74"/>
      <c r="FW69" s="74"/>
      <c r="FX69" s="74"/>
      <c r="FY69" s="74"/>
      <c r="FZ69" s="74"/>
      <c r="GA69" s="74"/>
      <c r="GB69" s="74"/>
      <c r="GC69" s="74"/>
      <c r="GD69" s="74"/>
      <c r="GE69" s="74"/>
      <c r="GF69" s="74"/>
      <c r="GG69" s="74"/>
      <c r="GH69" s="74"/>
      <c r="GI69" s="74"/>
      <c r="GJ69" s="74"/>
      <c r="GK69" s="74"/>
      <c r="GL69" s="74"/>
      <c r="GM69" s="74"/>
      <c r="GN69" s="74"/>
      <c r="GO69" s="74"/>
      <c r="GP69" s="74"/>
      <c r="GQ69" s="74"/>
      <c r="GR69" s="74"/>
      <c r="GS69" s="74"/>
      <c r="GT69" s="74"/>
      <c r="GU69" s="74"/>
      <c r="GV69" s="74"/>
      <c r="GW69" s="74"/>
      <c r="GX69" s="74"/>
      <c r="GY69" s="74"/>
      <c r="GZ69" s="74"/>
      <c r="HA69" s="74"/>
      <c r="HB69" s="74"/>
      <c r="HC69" s="74"/>
      <c r="HD69" s="74"/>
      <c r="HE69" s="74"/>
      <c r="HF69" s="74"/>
      <c r="HG69" s="74"/>
      <c r="HH69" s="74"/>
      <c r="HI69" s="74"/>
      <c r="HJ69" s="74"/>
      <c r="HK69" s="74"/>
      <c r="HL69" s="74"/>
      <c r="HM69" s="74"/>
      <c r="HN69" s="74"/>
      <c r="HO69" s="74"/>
      <c r="HP69" s="74"/>
      <c r="HQ69" s="74"/>
      <c r="HR69" s="74"/>
      <c r="HS69" s="74"/>
      <c r="HT69" s="74"/>
      <c r="HU69" s="74"/>
      <c r="HV69" s="74"/>
      <c r="HW69" s="74"/>
      <c r="HX69" s="74"/>
      <c r="HY69" s="74"/>
      <c r="HZ69" s="74"/>
      <c r="IA69" s="74"/>
      <c r="IB69" s="74"/>
      <c r="IC69" s="74"/>
      <c r="ID69" s="74"/>
      <c r="IE69" s="74"/>
      <c r="IF69" s="74"/>
      <c r="IG69" s="74"/>
      <c r="IH69" s="74"/>
      <c r="II69" s="74"/>
      <c r="IJ69" s="74"/>
      <c r="IK69" s="74"/>
      <c r="IL69" s="74"/>
      <c r="IM69" s="74"/>
      <c r="IN69" s="74"/>
      <c r="IO69" s="74"/>
      <c r="IP69" s="74"/>
      <c r="IQ69" s="74"/>
      <c r="IR69" s="74"/>
      <c r="IS69" s="74"/>
      <c r="IT69" s="74"/>
      <c r="IU69" s="74"/>
      <c r="IV69" s="74"/>
      <c r="IW69" s="74"/>
      <c r="IX69" s="74"/>
      <c r="IY69" s="74"/>
      <c r="IZ69" s="74"/>
      <c r="JA69" s="74"/>
      <c r="JB69" s="74"/>
      <c r="JC69" s="74"/>
      <c r="JD69" s="74"/>
      <c r="JE69" s="74"/>
      <c r="JF69" s="74"/>
      <c r="JG69" s="74"/>
      <c r="JH69" s="74"/>
      <c r="JI69" s="74"/>
      <c r="JJ69" s="74"/>
      <c r="JK69" s="74"/>
      <c r="JL69" s="74"/>
      <c r="JM69" s="74"/>
      <c r="JN69" s="74"/>
      <c r="JO69" s="74"/>
      <c r="JP69" s="74"/>
      <c r="JQ69" s="74"/>
      <c r="JR69" s="74"/>
      <c r="JS69" s="74"/>
      <c r="JT69" s="74"/>
      <c r="JU69" s="74"/>
      <c r="JV69" s="74"/>
      <c r="JW69" s="74"/>
      <c r="JX69" s="74"/>
      <c r="JY69" s="74"/>
      <c r="JZ69" s="74"/>
      <c r="KA69" s="74"/>
      <c r="KB69" s="74"/>
      <c r="KC69" s="74"/>
      <c r="KD69" s="74"/>
      <c r="KE69" s="74"/>
      <c r="KF69" s="74"/>
      <c r="KG69" s="74"/>
      <c r="KH69" s="74"/>
    </row>
    <row r="70" spans="1:294" s="76" customFormat="1" ht="24" customHeight="1" x14ac:dyDescent="0.2">
      <c r="A70" s="74"/>
      <c r="B70" s="142"/>
      <c r="C70" s="143"/>
      <c r="D70" s="92"/>
      <c r="E70" s="77"/>
      <c r="F70" s="93"/>
      <c r="G70" s="93"/>
      <c r="H70" s="94"/>
      <c r="I70" s="96"/>
      <c r="J70" s="144">
        <f t="shared" si="4"/>
        <v>0</v>
      </c>
      <c r="K70" s="145"/>
      <c r="L70" s="95">
        <f t="shared" si="5"/>
        <v>0</v>
      </c>
      <c r="M70" s="74"/>
      <c r="N70" s="110" t="str">
        <f t="shared" si="9"/>
        <v xml:space="preserve"> </v>
      </c>
      <c r="O70" s="110" t="str">
        <f t="shared" si="10"/>
        <v/>
      </c>
      <c r="P70" s="110" t="e">
        <f t="shared" si="11"/>
        <v>#VALUE!</v>
      </c>
      <c r="Q70" s="111" t="e">
        <f t="shared" si="12"/>
        <v>#VALUE!</v>
      </c>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c r="EO70" s="74"/>
      <c r="EP70" s="74"/>
      <c r="EQ70" s="74"/>
      <c r="ER70" s="74"/>
      <c r="ES70" s="74"/>
      <c r="ET70" s="74"/>
      <c r="EU70" s="74"/>
      <c r="EV70" s="74"/>
      <c r="EW70" s="74"/>
      <c r="EX70" s="74"/>
      <c r="EY70" s="74"/>
      <c r="EZ70" s="74"/>
      <c r="FA70" s="74"/>
      <c r="FB70" s="74"/>
      <c r="FC70" s="74"/>
      <c r="FD70" s="74"/>
      <c r="FE70" s="74"/>
      <c r="FF70" s="74"/>
      <c r="FG70" s="74"/>
      <c r="FH70" s="74"/>
      <c r="FI70" s="74"/>
      <c r="FJ70" s="74"/>
      <c r="FK70" s="74"/>
      <c r="FL70" s="74"/>
      <c r="FM70" s="74"/>
      <c r="FN70" s="74"/>
      <c r="FO70" s="74"/>
      <c r="FP70" s="74"/>
      <c r="FQ70" s="74"/>
      <c r="FR70" s="74"/>
      <c r="FS70" s="74"/>
      <c r="FT70" s="74"/>
      <c r="FU70" s="74"/>
      <c r="FV70" s="74"/>
      <c r="FW70" s="74"/>
      <c r="FX70" s="74"/>
      <c r="FY70" s="74"/>
      <c r="FZ70" s="74"/>
      <c r="GA70" s="74"/>
      <c r="GB70" s="74"/>
      <c r="GC70" s="74"/>
      <c r="GD70" s="74"/>
      <c r="GE70" s="74"/>
      <c r="GF70" s="74"/>
      <c r="GG70" s="74"/>
      <c r="GH70" s="74"/>
      <c r="GI70" s="74"/>
      <c r="GJ70" s="74"/>
      <c r="GK70" s="74"/>
      <c r="GL70" s="74"/>
      <c r="GM70" s="74"/>
      <c r="GN70" s="74"/>
      <c r="GO70" s="74"/>
      <c r="GP70" s="74"/>
      <c r="GQ70" s="74"/>
      <c r="GR70" s="74"/>
      <c r="GS70" s="74"/>
      <c r="GT70" s="74"/>
      <c r="GU70" s="74"/>
      <c r="GV70" s="74"/>
      <c r="GW70" s="74"/>
      <c r="GX70" s="74"/>
      <c r="GY70" s="74"/>
      <c r="GZ70" s="74"/>
      <c r="HA70" s="74"/>
      <c r="HB70" s="74"/>
      <c r="HC70" s="74"/>
      <c r="HD70" s="74"/>
      <c r="HE70" s="74"/>
      <c r="HF70" s="74"/>
      <c r="HG70" s="74"/>
      <c r="HH70" s="74"/>
      <c r="HI70" s="74"/>
      <c r="HJ70" s="74"/>
      <c r="HK70" s="74"/>
      <c r="HL70" s="74"/>
      <c r="HM70" s="74"/>
      <c r="HN70" s="74"/>
      <c r="HO70" s="74"/>
      <c r="HP70" s="74"/>
      <c r="HQ70" s="74"/>
      <c r="HR70" s="74"/>
      <c r="HS70" s="74"/>
      <c r="HT70" s="74"/>
      <c r="HU70" s="74"/>
      <c r="HV70" s="74"/>
      <c r="HW70" s="74"/>
      <c r="HX70" s="74"/>
      <c r="HY70" s="74"/>
      <c r="HZ70" s="74"/>
      <c r="IA70" s="74"/>
      <c r="IB70" s="74"/>
      <c r="IC70" s="74"/>
      <c r="ID70" s="74"/>
      <c r="IE70" s="74"/>
      <c r="IF70" s="74"/>
      <c r="IG70" s="74"/>
      <c r="IH70" s="74"/>
      <c r="II70" s="74"/>
      <c r="IJ70" s="74"/>
      <c r="IK70" s="74"/>
      <c r="IL70" s="74"/>
      <c r="IM70" s="74"/>
      <c r="IN70" s="74"/>
      <c r="IO70" s="74"/>
      <c r="IP70" s="74"/>
      <c r="IQ70" s="74"/>
      <c r="IR70" s="74"/>
      <c r="IS70" s="74"/>
      <c r="IT70" s="74"/>
      <c r="IU70" s="74"/>
      <c r="IV70" s="74"/>
      <c r="IW70" s="74"/>
      <c r="IX70" s="74"/>
      <c r="IY70" s="74"/>
      <c r="IZ70" s="74"/>
      <c r="JA70" s="74"/>
      <c r="JB70" s="74"/>
      <c r="JC70" s="74"/>
      <c r="JD70" s="74"/>
      <c r="JE70" s="74"/>
      <c r="JF70" s="74"/>
      <c r="JG70" s="74"/>
      <c r="JH70" s="74"/>
      <c r="JI70" s="74"/>
      <c r="JJ70" s="74"/>
      <c r="JK70" s="74"/>
      <c r="JL70" s="74"/>
      <c r="JM70" s="74"/>
      <c r="JN70" s="74"/>
      <c r="JO70" s="74"/>
      <c r="JP70" s="74"/>
      <c r="JQ70" s="74"/>
      <c r="JR70" s="74"/>
      <c r="JS70" s="74"/>
      <c r="JT70" s="74"/>
      <c r="JU70" s="74"/>
      <c r="JV70" s="74"/>
      <c r="JW70" s="74"/>
      <c r="JX70" s="74"/>
      <c r="JY70" s="74"/>
      <c r="JZ70" s="74"/>
      <c r="KA70" s="74"/>
      <c r="KB70" s="74"/>
      <c r="KC70" s="74"/>
      <c r="KD70" s="74"/>
      <c r="KE70" s="74"/>
      <c r="KF70" s="74"/>
      <c r="KG70" s="74"/>
      <c r="KH70" s="74"/>
    </row>
    <row r="71" spans="1:294" s="76" customFormat="1" ht="24" customHeight="1" x14ac:dyDescent="0.2">
      <c r="A71" s="74"/>
      <c r="B71" s="142"/>
      <c r="C71" s="143"/>
      <c r="D71" s="92"/>
      <c r="E71" s="77"/>
      <c r="F71" s="93"/>
      <c r="G71" s="93"/>
      <c r="H71" s="94"/>
      <c r="I71" s="96"/>
      <c r="J71" s="144">
        <f t="shared" si="4"/>
        <v>0</v>
      </c>
      <c r="K71" s="145"/>
      <c r="L71" s="95">
        <f t="shared" si="5"/>
        <v>0</v>
      </c>
      <c r="M71" s="74"/>
      <c r="N71" s="110" t="str">
        <f t="shared" si="9"/>
        <v xml:space="preserve"> </v>
      </c>
      <c r="O71" s="110" t="str">
        <f t="shared" si="10"/>
        <v/>
      </c>
      <c r="P71" s="110" t="e">
        <f t="shared" si="11"/>
        <v>#VALUE!</v>
      </c>
      <c r="Q71" s="111" t="e">
        <f t="shared" si="12"/>
        <v>#VALUE!</v>
      </c>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c r="EO71" s="74"/>
      <c r="EP71" s="74"/>
      <c r="EQ71" s="74"/>
      <c r="ER71" s="74"/>
      <c r="ES71" s="74"/>
      <c r="ET71" s="74"/>
      <c r="EU71" s="74"/>
      <c r="EV71" s="74"/>
      <c r="EW71" s="74"/>
      <c r="EX71" s="74"/>
      <c r="EY71" s="74"/>
      <c r="EZ71" s="74"/>
      <c r="FA71" s="74"/>
      <c r="FB71" s="74"/>
      <c r="FC71" s="74"/>
      <c r="FD71" s="74"/>
      <c r="FE71" s="74"/>
      <c r="FF71" s="74"/>
      <c r="FG71" s="74"/>
      <c r="FH71" s="74"/>
      <c r="FI71" s="74"/>
      <c r="FJ71" s="74"/>
      <c r="FK71" s="74"/>
      <c r="FL71" s="74"/>
      <c r="FM71" s="74"/>
      <c r="FN71" s="74"/>
      <c r="FO71" s="74"/>
      <c r="FP71" s="74"/>
      <c r="FQ71" s="74"/>
      <c r="FR71" s="74"/>
      <c r="FS71" s="74"/>
      <c r="FT71" s="74"/>
      <c r="FU71" s="74"/>
      <c r="FV71" s="74"/>
      <c r="FW71" s="74"/>
      <c r="FX71" s="74"/>
      <c r="FY71" s="74"/>
      <c r="FZ71" s="74"/>
      <c r="GA71" s="74"/>
      <c r="GB71" s="74"/>
      <c r="GC71" s="74"/>
      <c r="GD71" s="74"/>
      <c r="GE71" s="74"/>
      <c r="GF71" s="74"/>
      <c r="GG71" s="74"/>
      <c r="GH71" s="74"/>
      <c r="GI71" s="74"/>
      <c r="GJ71" s="74"/>
      <c r="GK71" s="74"/>
      <c r="GL71" s="74"/>
      <c r="GM71" s="74"/>
      <c r="GN71" s="74"/>
      <c r="GO71" s="74"/>
      <c r="GP71" s="74"/>
      <c r="GQ71" s="74"/>
      <c r="GR71" s="74"/>
      <c r="GS71" s="74"/>
      <c r="GT71" s="74"/>
      <c r="GU71" s="74"/>
      <c r="GV71" s="74"/>
      <c r="GW71" s="74"/>
      <c r="GX71" s="74"/>
      <c r="GY71" s="74"/>
      <c r="GZ71" s="74"/>
      <c r="HA71" s="74"/>
      <c r="HB71" s="74"/>
      <c r="HC71" s="74"/>
      <c r="HD71" s="74"/>
      <c r="HE71" s="74"/>
      <c r="HF71" s="74"/>
      <c r="HG71" s="74"/>
      <c r="HH71" s="74"/>
      <c r="HI71" s="74"/>
      <c r="HJ71" s="74"/>
      <c r="HK71" s="74"/>
      <c r="HL71" s="74"/>
      <c r="HM71" s="74"/>
      <c r="HN71" s="74"/>
      <c r="HO71" s="74"/>
      <c r="HP71" s="74"/>
      <c r="HQ71" s="74"/>
      <c r="HR71" s="74"/>
      <c r="HS71" s="74"/>
      <c r="HT71" s="74"/>
      <c r="HU71" s="74"/>
      <c r="HV71" s="74"/>
      <c r="HW71" s="74"/>
      <c r="HX71" s="74"/>
      <c r="HY71" s="74"/>
      <c r="HZ71" s="74"/>
      <c r="IA71" s="74"/>
      <c r="IB71" s="74"/>
      <c r="IC71" s="74"/>
      <c r="ID71" s="74"/>
      <c r="IE71" s="74"/>
      <c r="IF71" s="74"/>
      <c r="IG71" s="74"/>
      <c r="IH71" s="74"/>
      <c r="II71" s="74"/>
      <c r="IJ71" s="74"/>
      <c r="IK71" s="74"/>
      <c r="IL71" s="74"/>
      <c r="IM71" s="74"/>
      <c r="IN71" s="74"/>
      <c r="IO71" s="74"/>
      <c r="IP71" s="74"/>
      <c r="IQ71" s="74"/>
      <c r="IR71" s="74"/>
      <c r="IS71" s="74"/>
      <c r="IT71" s="74"/>
      <c r="IU71" s="74"/>
      <c r="IV71" s="74"/>
      <c r="IW71" s="74"/>
      <c r="IX71" s="74"/>
      <c r="IY71" s="74"/>
      <c r="IZ71" s="74"/>
      <c r="JA71" s="74"/>
      <c r="JB71" s="74"/>
      <c r="JC71" s="74"/>
      <c r="JD71" s="74"/>
      <c r="JE71" s="74"/>
      <c r="JF71" s="74"/>
      <c r="JG71" s="74"/>
      <c r="JH71" s="74"/>
      <c r="JI71" s="74"/>
      <c r="JJ71" s="74"/>
      <c r="JK71" s="74"/>
      <c r="JL71" s="74"/>
      <c r="JM71" s="74"/>
      <c r="JN71" s="74"/>
      <c r="JO71" s="74"/>
      <c r="JP71" s="74"/>
      <c r="JQ71" s="74"/>
      <c r="JR71" s="74"/>
      <c r="JS71" s="74"/>
      <c r="JT71" s="74"/>
      <c r="JU71" s="74"/>
      <c r="JV71" s="74"/>
      <c r="JW71" s="74"/>
      <c r="JX71" s="74"/>
      <c r="JY71" s="74"/>
      <c r="JZ71" s="74"/>
      <c r="KA71" s="74"/>
      <c r="KB71" s="74"/>
      <c r="KC71" s="74"/>
      <c r="KD71" s="74"/>
      <c r="KE71" s="74"/>
      <c r="KF71" s="74"/>
      <c r="KG71" s="74"/>
      <c r="KH71" s="74"/>
    </row>
    <row r="72" spans="1:294" s="76" customFormat="1" ht="24" customHeight="1" x14ac:dyDescent="0.2">
      <c r="A72" s="74"/>
      <c r="B72" s="142"/>
      <c r="C72" s="143"/>
      <c r="D72" s="92"/>
      <c r="E72" s="77"/>
      <c r="F72" s="93"/>
      <c r="G72" s="93"/>
      <c r="H72" s="94"/>
      <c r="I72" s="96"/>
      <c r="J72" s="144">
        <f t="shared" si="4"/>
        <v>0</v>
      </c>
      <c r="K72" s="145"/>
      <c r="L72" s="95">
        <f t="shared" si="5"/>
        <v>0</v>
      </c>
      <c r="M72" s="74"/>
      <c r="N72" s="110" t="str">
        <f t="shared" si="9"/>
        <v xml:space="preserve"> </v>
      </c>
      <c r="O72" s="110" t="str">
        <f t="shared" si="10"/>
        <v/>
      </c>
      <c r="P72" s="110" t="e">
        <f t="shared" si="11"/>
        <v>#VALUE!</v>
      </c>
      <c r="Q72" s="111" t="e">
        <f t="shared" si="12"/>
        <v>#VALUE!</v>
      </c>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c r="EO72" s="74"/>
      <c r="EP72" s="74"/>
      <c r="EQ72" s="74"/>
      <c r="ER72" s="74"/>
      <c r="ES72" s="74"/>
      <c r="ET72" s="74"/>
      <c r="EU72" s="74"/>
      <c r="EV72" s="74"/>
      <c r="EW72" s="74"/>
      <c r="EX72" s="74"/>
      <c r="EY72" s="74"/>
      <c r="EZ72" s="74"/>
      <c r="FA72" s="74"/>
      <c r="FB72" s="74"/>
      <c r="FC72" s="74"/>
      <c r="FD72" s="74"/>
      <c r="FE72" s="74"/>
      <c r="FF72" s="74"/>
      <c r="FG72" s="74"/>
      <c r="FH72" s="74"/>
      <c r="FI72" s="74"/>
      <c r="FJ72" s="74"/>
      <c r="FK72" s="74"/>
      <c r="FL72" s="74"/>
      <c r="FM72" s="74"/>
      <c r="FN72" s="74"/>
      <c r="FO72" s="74"/>
      <c r="FP72" s="74"/>
      <c r="FQ72" s="74"/>
      <c r="FR72" s="74"/>
      <c r="FS72" s="74"/>
      <c r="FT72" s="74"/>
      <c r="FU72" s="74"/>
      <c r="FV72" s="74"/>
      <c r="FW72" s="74"/>
      <c r="FX72" s="74"/>
      <c r="FY72" s="74"/>
      <c r="FZ72" s="74"/>
      <c r="GA72" s="74"/>
      <c r="GB72" s="74"/>
      <c r="GC72" s="74"/>
      <c r="GD72" s="74"/>
      <c r="GE72" s="74"/>
      <c r="GF72" s="74"/>
      <c r="GG72" s="74"/>
      <c r="GH72" s="74"/>
      <c r="GI72" s="74"/>
      <c r="GJ72" s="74"/>
      <c r="GK72" s="74"/>
      <c r="GL72" s="74"/>
      <c r="GM72" s="74"/>
      <c r="GN72" s="74"/>
      <c r="GO72" s="74"/>
      <c r="GP72" s="74"/>
      <c r="GQ72" s="74"/>
      <c r="GR72" s="74"/>
      <c r="GS72" s="74"/>
      <c r="GT72" s="74"/>
      <c r="GU72" s="74"/>
      <c r="GV72" s="74"/>
      <c r="GW72" s="74"/>
      <c r="GX72" s="74"/>
      <c r="GY72" s="74"/>
      <c r="GZ72" s="74"/>
      <c r="HA72" s="74"/>
      <c r="HB72" s="74"/>
      <c r="HC72" s="74"/>
      <c r="HD72" s="74"/>
      <c r="HE72" s="74"/>
      <c r="HF72" s="74"/>
      <c r="HG72" s="74"/>
      <c r="HH72" s="74"/>
      <c r="HI72" s="74"/>
      <c r="HJ72" s="74"/>
      <c r="HK72" s="74"/>
      <c r="HL72" s="74"/>
      <c r="HM72" s="74"/>
      <c r="HN72" s="74"/>
      <c r="HO72" s="74"/>
      <c r="HP72" s="74"/>
      <c r="HQ72" s="74"/>
      <c r="HR72" s="74"/>
      <c r="HS72" s="74"/>
      <c r="HT72" s="74"/>
      <c r="HU72" s="74"/>
      <c r="HV72" s="74"/>
      <c r="HW72" s="74"/>
      <c r="HX72" s="74"/>
      <c r="HY72" s="74"/>
      <c r="HZ72" s="74"/>
      <c r="IA72" s="74"/>
      <c r="IB72" s="74"/>
      <c r="IC72" s="74"/>
      <c r="ID72" s="74"/>
      <c r="IE72" s="74"/>
      <c r="IF72" s="74"/>
      <c r="IG72" s="74"/>
      <c r="IH72" s="74"/>
      <c r="II72" s="74"/>
      <c r="IJ72" s="74"/>
      <c r="IK72" s="74"/>
      <c r="IL72" s="74"/>
      <c r="IM72" s="74"/>
      <c r="IN72" s="74"/>
      <c r="IO72" s="74"/>
      <c r="IP72" s="74"/>
      <c r="IQ72" s="74"/>
      <c r="IR72" s="74"/>
      <c r="IS72" s="74"/>
      <c r="IT72" s="74"/>
      <c r="IU72" s="74"/>
      <c r="IV72" s="74"/>
      <c r="IW72" s="74"/>
      <c r="IX72" s="74"/>
      <c r="IY72" s="74"/>
      <c r="IZ72" s="74"/>
      <c r="JA72" s="74"/>
      <c r="JB72" s="74"/>
      <c r="JC72" s="74"/>
      <c r="JD72" s="74"/>
      <c r="JE72" s="74"/>
      <c r="JF72" s="74"/>
      <c r="JG72" s="74"/>
      <c r="JH72" s="74"/>
      <c r="JI72" s="74"/>
      <c r="JJ72" s="74"/>
      <c r="JK72" s="74"/>
      <c r="JL72" s="74"/>
      <c r="JM72" s="74"/>
      <c r="JN72" s="74"/>
      <c r="JO72" s="74"/>
      <c r="JP72" s="74"/>
      <c r="JQ72" s="74"/>
      <c r="JR72" s="74"/>
      <c r="JS72" s="74"/>
      <c r="JT72" s="74"/>
      <c r="JU72" s="74"/>
      <c r="JV72" s="74"/>
      <c r="JW72" s="74"/>
      <c r="JX72" s="74"/>
      <c r="JY72" s="74"/>
      <c r="JZ72" s="74"/>
      <c r="KA72" s="74"/>
      <c r="KB72" s="74"/>
      <c r="KC72" s="74"/>
      <c r="KD72" s="74"/>
      <c r="KE72" s="74"/>
      <c r="KF72" s="74"/>
      <c r="KG72" s="74"/>
      <c r="KH72" s="74"/>
    </row>
    <row r="73" spans="1:294" s="76" customFormat="1" ht="24" customHeight="1" x14ac:dyDescent="0.2">
      <c r="A73" s="74"/>
      <c r="B73" s="142"/>
      <c r="C73" s="143"/>
      <c r="D73" s="92"/>
      <c r="E73" s="77"/>
      <c r="F73" s="93"/>
      <c r="G73" s="93"/>
      <c r="H73" s="94"/>
      <c r="I73" s="96"/>
      <c r="J73" s="144">
        <f t="shared" si="4"/>
        <v>0</v>
      </c>
      <c r="K73" s="145"/>
      <c r="L73" s="95">
        <f t="shared" si="5"/>
        <v>0</v>
      </c>
      <c r="M73" s="74"/>
      <c r="N73" s="110" t="str">
        <f t="shared" si="9"/>
        <v xml:space="preserve"> </v>
      </c>
      <c r="O73" s="110" t="str">
        <f t="shared" si="10"/>
        <v/>
      </c>
      <c r="P73" s="110" t="e">
        <f t="shared" si="11"/>
        <v>#VALUE!</v>
      </c>
      <c r="Q73" s="111" t="e">
        <f t="shared" si="12"/>
        <v>#VALUE!</v>
      </c>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c r="EO73" s="74"/>
      <c r="EP73" s="74"/>
      <c r="EQ73" s="74"/>
      <c r="ER73" s="74"/>
      <c r="ES73" s="74"/>
      <c r="ET73" s="74"/>
      <c r="EU73" s="74"/>
      <c r="EV73" s="74"/>
      <c r="EW73" s="74"/>
      <c r="EX73" s="74"/>
      <c r="EY73" s="74"/>
      <c r="EZ73" s="74"/>
      <c r="FA73" s="74"/>
      <c r="FB73" s="74"/>
      <c r="FC73" s="74"/>
      <c r="FD73" s="74"/>
      <c r="FE73" s="74"/>
      <c r="FF73" s="74"/>
      <c r="FG73" s="74"/>
      <c r="FH73" s="74"/>
      <c r="FI73" s="74"/>
      <c r="FJ73" s="74"/>
      <c r="FK73" s="74"/>
      <c r="FL73" s="74"/>
      <c r="FM73" s="74"/>
      <c r="FN73" s="74"/>
      <c r="FO73" s="74"/>
      <c r="FP73" s="74"/>
      <c r="FQ73" s="74"/>
      <c r="FR73" s="74"/>
      <c r="FS73" s="74"/>
      <c r="FT73" s="74"/>
      <c r="FU73" s="74"/>
      <c r="FV73" s="74"/>
      <c r="FW73" s="74"/>
      <c r="FX73" s="74"/>
      <c r="FY73" s="74"/>
      <c r="FZ73" s="74"/>
      <c r="GA73" s="74"/>
      <c r="GB73" s="74"/>
      <c r="GC73" s="74"/>
      <c r="GD73" s="74"/>
      <c r="GE73" s="74"/>
      <c r="GF73" s="74"/>
      <c r="GG73" s="74"/>
      <c r="GH73" s="74"/>
      <c r="GI73" s="74"/>
      <c r="GJ73" s="74"/>
      <c r="GK73" s="74"/>
      <c r="GL73" s="74"/>
      <c r="GM73" s="74"/>
      <c r="GN73" s="74"/>
      <c r="GO73" s="74"/>
      <c r="GP73" s="74"/>
      <c r="GQ73" s="74"/>
      <c r="GR73" s="74"/>
      <c r="GS73" s="74"/>
      <c r="GT73" s="74"/>
      <c r="GU73" s="74"/>
      <c r="GV73" s="74"/>
      <c r="GW73" s="74"/>
      <c r="GX73" s="74"/>
      <c r="GY73" s="74"/>
      <c r="GZ73" s="74"/>
      <c r="HA73" s="74"/>
      <c r="HB73" s="74"/>
      <c r="HC73" s="74"/>
      <c r="HD73" s="74"/>
      <c r="HE73" s="74"/>
      <c r="HF73" s="74"/>
      <c r="HG73" s="74"/>
      <c r="HH73" s="74"/>
      <c r="HI73" s="74"/>
      <c r="HJ73" s="74"/>
      <c r="HK73" s="74"/>
      <c r="HL73" s="74"/>
      <c r="HM73" s="74"/>
      <c r="HN73" s="74"/>
      <c r="HO73" s="74"/>
      <c r="HP73" s="74"/>
      <c r="HQ73" s="74"/>
      <c r="HR73" s="74"/>
      <c r="HS73" s="74"/>
      <c r="HT73" s="74"/>
      <c r="HU73" s="74"/>
      <c r="HV73" s="74"/>
      <c r="HW73" s="74"/>
      <c r="HX73" s="74"/>
      <c r="HY73" s="74"/>
      <c r="HZ73" s="74"/>
      <c r="IA73" s="74"/>
      <c r="IB73" s="74"/>
      <c r="IC73" s="74"/>
      <c r="ID73" s="74"/>
      <c r="IE73" s="74"/>
      <c r="IF73" s="74"/>
      <c r="IG73" s="74"/>
      <c r="IH73" s="74"/>
      <c r="II73" s="74"/>
      <c r="IJ73" s="74"/>
      <c r="IK73" s="74"/>
      <c r="IL73" s="74"/>
      <c r="IM73" s="74"/>
      <c r="IN73" s="74"/>
      <c r="IO73" s="74"/>
      <c r="IP73" s="74"/>
      <c r="IQ73" s="74"/>
      <c r="IR73" s="74"/>
      <c r="IS73" s="74"/>
      <c r="IT73" s="74"/>
      <c r="IU73" s="74"/>
      <c r="IV73" s="74"/>
      <c r="IW73" s="74"/>
      <c r="IX73" s="74"/>
      <c r="IY73" s="74"/>
      <c r="IZ73" s="74"/>
      <c r="JA73" s="74"/>
      <c r="JB73" s="74"/>
      <c r="JC73" s="74"/>
      <c r="JD73" s="74"/>
      <c r="JE73" s="74"/>
      <c r="JF73" s="74"/>
      <c r="JG73" s="74"/>
      <c r="JH73" s="74"/>
      <c r="JI73" s="74"/>
      <c r="JJ73" s="74"/>
      <c r="JK73" s="74"/>
      <c r="JL73" s="74"/>
      <c r="JM73" s="74"/>
      <c r="JN73" s="74"/>
      <c r="JO73" s="74"/>
      <c r="JP73" s="74"/>
      <c r="JQ73" s="74"/>
      <c r="JR73" s="74"/>
      <c r="JS73" s="74"/>
      <c r="JT73" s="74"/>
      <c r="JU73" s="74"/>
      <c r="JV73" s="74"/>
      <c r="JW73" s="74"/>
      <c r="JX73" s="74"/>
      <c r="JY73" s="74"/>
      <c r="JZ73" s="74"/>
      <c r="KA73" s="74"/>
      <c r="KB73" s="74"/>
      <c r="KC73" s="74"/>
      <c r="KD73" s="74"/>
      <c r="KE73" s="74"/>
      <c r="KF73" s="74"/>
      <c r="KG73" s="74"/>
      <c r="KH73" s="74"/>
    </row>
    <row r="74" spans="1:294" s="76" customFormat="1" ht="24" customHeight="1" x14ac:dyDescent="0.2">
      <c r="A74" s="74"/>
      <c r="B74" s="142"/>
      <c r="C74" s="143"/>
      <c r="D74" s="92"/>
      <c r="E74" s="77"/>
      <c r="F74" s="93"/>
      <c r="G74" s="93"/>
      <c r="H74" s="94"/>
      <c r="I74" s="96"/>
      <c r="J74" s="144">
        <f t="shared" si="4"/>
        <v>0</v>
      </c>
      <c r="K74" s="145"/>
      <c r="L74" s="95">
        <f t="shared" si="5"/>
        <v>0</v>
      </c>
      <c r="M74" s="74"/>
      <c r="N74" s="110" t="str">
        <f t="shared" si="9"/>
        <v xml:space="preserve"> </v>
      </c>
      <c r="O74" s="110" t="str">
        <f t="shared" si="10"/>
        <v/>
      </c>
      <c r="P74" s="110" t="e">
        <f t="shared" si="11"/>
        <v>#VALUE!</v>
      </c>
      <c r="Q74" s="111" t="e">
        <f t="shared" si="12"/>
        <v>#VALUE!</v>
      </c>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c r="EO74" s="74"/>
      <c r="EP74" s="74"/>
      <c r="EQ74" s="74"/>
      <c r="ER74" s="74"/>
      <c r="ES74" s="74"/>
      <c r="ET74" s="74"/>
      <c r="EU74" s="74"/>
      <c r="EV74" s="74"/>
      <c r="EW74" s="74"/>
      <c r="EX74" s="74"/>
      <c r="EY74" s="74"/>
      <c r="EZ74" s="74"/>
      <c r="FA74" s="74"/>
      <c r="FB74" s="74"/>
      <c r="FC74" s="74"/>
      <c r="FD74" s="74"/>
      <c r="FE74" s="74"/>
      <c r="FF74" s="74"/>
      <c r="FG74" s="74"/>
      <c r="FH74" s="74"/>
      <c r="FI74" s="74"/>
      <c r="FJ74" s="74"/>
      <c r="FK74" s="74"/>
      <c r="FL74" s="74"/>
      <c r="FM74" s="74"/>
      <c r="FN74" s="74"/>
      <c r="FO74" s="74"/>
      <c r="FP74" s="74"/>
      <c r="FQ74" s="74"/>
      <c r="FR74" s="74"/>
      <c r="FS74" s="74"/>
      <c r="FT74" s="74"/>
      <c r="FU74" s="74"/>
      <c r="FV74" s="74"/>
      <c r="FW74" s="74"/>
      <c r="FX74" s="74"/>
      <c r="FY74" s="74"/>
      <c r="FZ74" s="74"/>
      <c r="GA74" s="74"/>
      <c r="GB74" s="74"/>
      <c r="GC74" s="74"/>
      <c r="GD74" s="74"/>
      <c r="GE74" s="74"/>
      <c r="GF74" s="74"/>
      <c r="GG74" s="74"/>
      <c r="GH74" s="74"/>
      <c r="GI74" s="74"/>
      <c r="GJ74" s="74"/>
      <c r="GK74" s="74"/>
      <c r="GL74" s="74"/>
      <c r="GM74" s="74"/>
      <c r="GN74" s="74"/>
      <c r="GO74" s="74"/>
      <c r="GP74" s="74"/>
      <c r="GQ74" s="74"/>
      <c r="GR74" s="74"/>
      <c r="GS74" s="74"/>
      <c r="GT74" s="74"/>
      <c r="GU74" s="74"/>
      <c r="GV74" s="74"/>
      <c r="GW74" s="74"/>
      <c r="GX74" s="74"/>
      <c r="GY74" s="74"/>
      <c r="GZ74" s="74"/>
      <c r="HA74" s="74"/>
      <c r="HB74" s="74"/>
      <c r="HC74" s="74"/>
      <c r="HD74" s="74"/>
      <c r="HE74" s="74"/>
      <c r="HF74" s="74"/>
      <c r="HG74" s="74"/>
      <c r="HH74" s="74"/>
      <c r="HI74" s="74"/>
      <c r="HJ74" s="74"/>
      <c r="HK74" s="74"/>
      <c r="HL74" s="74"/>
      <c r="HM74" s="74"/>
      <c r="HN74" s="74"/>
      <c r="HO74" s="74"/>
      <c r="HP74" s="74"/>
      <c r="HQ74" s="74"/>
      <c r="HR74" s="74"/>
      <c r="HS74" s="74"/>
      <c r="HT74" s="74"/>
      <c r="HU74" s="74"/>
      <c r="HV74" s="74"/>
      <c r="HW74" s="74"/>
      <c r="HX74" s="74"/>
      <c r="HY74" s="74"/>
      <c r="HZ74" s="74"/>
      <c r="IA74" s="74"/>
      <c r="IB74" s="74"/>
      <c r="IC74" s="74"/>
      <c r="ID74" s="74"/>
      <c r="IE74" s="74"/>
      <c r="IF74" s="74"/>
      <c r="IG74" s="74"/>
      <c r="IH74" s="74"/>
      <c r="II74" s="74"/>
      <c r="IJ74" s="74"/>
      <c r="IK74" s="74"/>
      <c r="IL74" s="74"/>
      <c r="IM74" s="74"/>
      <c r="IN74" s="74"/>
      <c r="IO74" s="74"/>
      <c r="IP74" s="74"/>
      <c r="IQ74" s="74"/>
      <c r="IR74" s="74"/>
      <c r="IS74" s="74"/>
      <c r="IT74" s="74"/>
      <c r="IU74" s="74"/>
      <c r="IV74" s="74"/>
      <c r="IW74" s="74"/>
      <c r="IX74" s="74"/>
      <c r="IY74" s="74"/>
      <c r="IZ74" s="74"/>
      <c r="JA74" s="74"/>
      <c r="JB74" s="74"/>
      <c r="JC74" s="74"/>
      <c r="JD74" s="74"/>
      <c r="JE74" s="74"/>
      <c r="JF74" s="74"/>
      <c r="JG74" s="74"/>
      <c r="JH74" s="74"/>
      <c r="JI74" s="74"/>
      <c r="JJ74" s="74"/>
      <c r="JK74" s="74"/>
      <c r="JL74" s="74"/>
      <c r="JM74" s="74"/>
      <c r="JN74" s="74"/>
      <c r="JO74" s="74"/>
      <c r="JP74" s="74"/>
      <c r="JQ74" s="74"/>
      <c r="JR74" s="74"/>
      <c r="JS74" s="74"/>
      <c r="JT74" s="74"/>
      <c r="JU74" s="74"/>
      <c r="JV74" s="74"/>
      <c r="JW74" s="74"/>
      <c r="JX74" s="74"/>
      <c r="JY74" s="74"/>
      <c r="JZ74" s="74"/>
      <c r="KA74" s="74"/>
      <c r="KB74" s="74"/>
      <c r="KC74" s="74"/>
      <c r="KD74" s="74"/>
      <c r="KE74" s="74"/>
      <c r="KF74" s="74"/>
      <c r="KG74" s="74"/>
      <c r="KH74" s="74"/>
    </row>
    <row r="75" spans="1:294" s="76" customFormat="1" ht="24" customHeight="1" x14ac:dyDescent="0.2">
      <c r="A75" s="74"/>
      <c r="B75" s="142"/>
      <c r="C75" s="143"/>
      <c r="D75" s="92"/>
      <c r="E75" s="77"/>
      <c r="F75" s="93"/>
      <c r="G75" s="93"/>
      <c r="H75" s="94"/>
      <c r="I75" s="96"/>
      <c r="J75" s="144">
        <f t="shared" si="4"/>
        <v>0</v>
      </c>
      <c r="K75" s="145"/>
      <c r="L75" s="95">
        <f t="shared" si="5"/>
        <v>0</v>
      </c>
      <c r="M75" s="74"/>
      <c r="N75" s="110" t="str">
        <f t="shared" si="9"/>
        <v xml:space="preserve"> </v>
      </c>
      <c r="O75" s="110" t="str">
        <f t="shared" si="10"/>
        <v/>
      </c>
      <c r="P75" s="110" t="e">
        <f t="shared" si="11"/>
        <v>#VALUE!</v>
      </c>
      <c r="Q75" s="111" t="e">
        <f t="shared" si="12"/>
        <v>#VALUE!</v>
      </c>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c r="EO75" s="74"/>
      <c r="EP75" s="74"/>
      <c r="EQ75" s="74"/>
      <c r="ER75" s="74"/>
      <c r="ES75" s="74"/>
      <c r="ET75" s="74"/>
      <c r="EU75" s="74"/>
      <c r="EV75" s="74"/>
      <c r="EW75" s="74"/>
      <c r="EX75" s="74"/>
      <c r="EY75" s="74"/>
      <c r="EZ75" s="74"/>
      <c r="FA75" s="74"/>
      <c r="FB75" s="74"/>
      <c r="FC75" s="74"/>
      <c r="FD75" s="74"/>
      <c r="FE75" s="74"/>
      <c r="FF75" s="74"/>
      <c r="FG75" s="74"/>
      <c r="FH75" s="74"/>
      <c r="FI75" s="74"/>
      <c r="FJ75" s="74"/>
      <c r="FK75" s="74"/>
      <c r="FL75" s="74"/>
      <c r="FM75" s="74"/>
      <c r="FN75" s="74"/>
      <c r="FO75" s="74"/>
      <c r="FP75" s="74"/>
      <c r="FQ75" s="74"/>
      <c r="FR75" s="74"/>
      <c r="FS75" s="74"/>
      <c r="FT75" s="74"/>
      <c r="FU75" s="74"/>
      <c r="FV75" s="74"/>
      <c r="FW75" s="74"/>
      <c r="FX75" s="74"/>
      <c r="FY75" s="74"/>
      <c r="FZ75" s="74"/>
      <c r="GA75" s="74"/>
      <c r="GB75" s="74"/>
      <c r="GC75" s="74"/>
      <c r="GD75" s="74"/>
      <c r="GE75" s="74"/>
      <c r="GF75" s="74"/>
      <c r="GG75" s="74"/>
      <c r="GH75" s="74"/>
      <c r="GI75" s="74"/>
      <c r="GJ75" s="74"/>
      <c r="GK75" s="74"/>
      <c r="GL75" s="74"/>
      <c r="GM75" s="74"/>
      <c r="GN75" s="74"/>
      <c r="GO75" s="74"/>
      <c r="GP75" s="74"/>
      <c r="GQ75" s="74"/>
      <c r="GR75" s="74"/>
      <c r="GS75" s="74"/>
      <c r="GT75" s="74"/>
      <c r="GU75" s="74"/>
      <c r="GV75" s="74"/>
      <c r="GW75" s="74"/>
      <c r="GX75" s="74"/>
      <c r="GY75" s="74"/>
      <c r="GZ75" s="74"/>
      <c r="HA75" s="74"/>
      <c r="HB75" s="74"/>
      <c r="HC75" s="74"/>
      <c r="HD75" s="74"/>
      <c r="HE75" s="74"/>
      <c r="HF75" s="74"/>
      <c r="HG75" s="74"/>
      <c r="HH75" s="74"/>
      <c r="HI75" s="74"/>
      <c r="HJ75" s="74"/>
      <c r="HK75" s="74"/>
      <c r="HL75" s="74"/>
      <c r="HM75" s="74"/>
      <c r="HN75" s="74"/>
      <c r="HO75" s="74"/>
      <c r="HP75" s="74"/>
      <c r="HQ75" s="74"/>
      <c r="HR75" s="74"/>
      <c r="HS75" s="74"/>
      <c r="HT75" s="74"/>
      <c r="HU75" s="74"/>
      <c r="HV75" s="74"/>
      <c r="HW75" s="74"/>
      <c r="HX75" s="74"/>
      <c r="HY75" s="74"/>
      <c r="HZ75" s="74"/>
      <c r="IA75" s="74"/>
      <c r="IB75" s="74"/>
      <c r="IC75" s="74"/>
      <c r="ID75" s="74"/>
      <c r="IE75" s="74"/>
      <c r="IF75" s="74"/>
      <c r="IG75" s="74"/>
      <c r="IH75" s="74"/>
      <c r="II75" s="74"/>
      <c r="IJ75" s="74"/>
      <c r="IK75" s="74"/>
      <c r="IL75" s="74"/>
      <c r="IM75" s="74"/>
      <c r="IN75" s="74"/>
      <c r="IO75" s="74"/>
      <c r="IP75" s="74"/>
      <c r="IQ75" s="74"/>
      <c r="IR75" s="74"/>
      <c r="IS75" s="74"/>
      <c r="IT75" s="74"/>
      <c r="IU75" s="74"/>
      <c r="IV75" s="74"/>
      <c r="IW75" s="74"/>
      <c r="IX75" s="74"/>
      <c r="IY75" s="74"/>
      <c r="IZ75" s="74"/>
      <c r="JA75" s="74"/>
      <c r="JB75" s="74"/>
      <c r="JC75" s="74"/>
      <c r="JD75" s="74"/>
      <c r="JE75" s="74"/>
      <c r="JF75" s="74"/>
      <c r="JG75" s="74"/>
      <c r="JH75" s="74"/>
      <c r="JI75" s="74"/>
      <c r="JJ75" s="74"/>
      <c r="JK75" s="74"/>
      <c r="JL75" s="74"/>
      <c r="JM75" s="74"/>
      <c r="JN75" s="74"/>
      <c r="JO75" s="74"/>
      <c r="JP75" s="74"/>
      <c r="JQ75" s="74"/>
      <c r="JR75" s="74"/>
      <c r="JS75" s="74"/>
      <c r="JT75" s="74"/>
      <c r="JU75" s="74"/>
      <c r="JV75" s="74"/>
      <c r="JW75" s="74"/>
      <c r="JX75" s="74"/>
      <c r="JY75" s="74"/>
      <c r="JZ75" s="74"/>
      <c r="KA75" s="74"/>
      <c r="KB75" s="74"/>
      <c r="KC75" s="74"/>
      <c r="KD75" s="74"/>
      <c r="KE75" s="74"/>
      <c r="KF75" s="74"/>
      <c r="KG75" s="74"/>
      <c r="KH75" s="74"/>
    </row>
    <row r="76" spans="1:294" s="76" customFormat="1" ht="24" customHeight="1" x14ac:dyDescent="0.2">
      <c r="A76" s="74"/>
      <c r="B76" s="220"/>
      <c r="C76" s="221"/>
      <c r="D76" s="221"/>
      <c r="E76" s="221"/>
      <c r="F76" s="221"/>
      <c r="G76" s="221"/>
      <c r="H76" s="222"/>
      <c r="I76" s="97" t="s">
        <v>155</v>
      </c>
      <c r="J76" s="144">
        <f>SUM(J66:J75)</f>
        <v>0</v>
      </c>
      <c r="K76" s="145"/>
      <c r="L76" s="95">
        <f>SUM(L66:L75)</f>
        <v>0</v>
      </c>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4"/>
      <c r="FU76" s="74"/>
      <c r="FV76" s="74"/>
      <c r="FW76" s="74"/>
      <c r="FX76" s="74"/>
      <c r="FY76" s="74"/>
      <c r="FZ76" s="74"/>
      <c r="GA76" s="74"/>
      <c r="GB76" s="74"/>
      <c r="GC76" s="74"/>
      <c r="GD76" s="74"/>
      <c r="GE76" s="74"/>
      <c r="GF76" s="74"/>
      <c r="GG76" s="74"/>
      <c r="GH76" s="74"/>
      <c r="GI76" s="74"/>
      <c r="GJ76" s="74"/>
      <c r="GK76" s="74"/>
      <c r="GL76" s="74"/>
      <c r="GM76" s="74"/>
      <c r="GN76" s="74"/>
      <c r="GO76" s="74"/>
      <c r="GP76" s="74"/>
      <c r="GQ76" s="74"/>
      <c r="GR76" s="74"/>
      <c r="GS76" s="74"/>
      <c r="GT76" s="74"/>
      <c r="GU76" s="74"/>
      <c r="GV76" s="74"/>
      <c r="GW76" s="74"/>
      <c r="GX76" s="74"/>
      <c r="GY76" s="74"/>
      <c r="GZ76" s="74"/>
      <c r="HA76" s="74"/>
      <c r="HB76" s="74"/>
      <c r="HC76" s="74"/>
      <c r="HD76" s="74"/>
      <c r="HE76" s="74"/>
      <c r="HF76" s="74"/>
      <c r="HG76" s="74"/>
      <c r="HH76" s="74"/>
      <c r="HI76" s="74"/>
      <c r="HJ76" s="74"/>
      <c r="HK76" s="74"/>
      <c r="HL76" s="74"/>
      <c r="HM76" s="74"/>
      <c r="HN76" s="74"/>
      <c r="HO76" s="74"/>
      <c r="HP76" s="74"/>
      <c r="HQ76" s="74"/>
      <c r="HR76" s="74"/>
      <c r="HS76" s="74"/>
      <c r="HT76" s="74"/>
      <c r="HU76" s="74"/>
      <c r="HV76" s="74"/>
      <c r="HW76" s="74"/>
      <c r="HX76" s="74"/>
      <c r="HY76" s="74"/>
      <c r="HZ76" s="74"/>
      <c r="IA76" s="74"/>
      <c r="IB76" s="74"/>
      <c r="IC76" s="74"/>
      <c r="ID76" s="74"/>
      <c r="IE76" s="74"/>
      <c r="IF76" s="74"/>
      <c r="IG76" s="74"/>
      <c r="IH76" s="74"/>
      <c r="II76" s="74"/>
      <c r="IJ76" s="74"/>
      <c r="IK76" s="74"/>
      <c r="IL76" s="74"/>
      <c r="IM76" s="74"/>
      <c r="IN76" s="74"/>
      <c r="IO76" s="74"/>
      <c r="IP76" s="74"/>
      <c r="IQ76" s="74"/>
      <c r="IR76" s="74"/>
      <c r="IS76" s="74"/>
      <c r="IT76" s="74"/>
      <c r="IU76" s="74"/>
      <c r="IV76" s="74"/>
      <c r="IW76" s="74"/>
      <c r="IX76" s="74"/>
      <c r="IY76" s="74"/>
      <c r="IZ76" s="74"/>
      <c r="JA76" s="74"/>
      <c r="JB76" s="74"/>
      <c r="JC76" s="74"/>
      <c r="JD76" s="74"/>
      <c r="JE76" s="74"/>
      <c r="JF76" s="74"/>
      <c r="JG76" s="74"/>
      <c r="JH76" s="74"/>
      <c r="JI76" s="74"/>
      <c r="JJ76" s="74"/>
      <c r="JK76" s="74"/>
      <c r="JL76" s="74"/>
      <c r="JM76" s="74"/>
      <c r="JN76" s="74"/>
      <c r="JO76" s="74"/>
      <c r="JP76" s="74"/>
      <c r="JQ76" s="74"/>
      <c r="JR76" s="74"/>
      <c r="JS76" s="74"/>
      <c r="JT76" s="74"/>
      <c r="JU76" s="74"/>
      <c r="JV76" s="74"/>
      <c r="JW76" s="74"/>
      <c r="JX76" s="74"/>
      <c r="JY76" s="74"/>
      <c r="JZ76" s="74"/>
      <c r="KA76" s="74"/>
      <c r="KB76" s="74"/>
      <c r="KC76" s="74"/>
      <c r="KD76" s="74"/>
      <c r="KE76" s="74"/>
      <c r="KF76" s="74"/>
      <c r="KG76" s="74"/>
      <c r="KH76" s="74"/>
    </row>
    <row r="77" spans="1:294" ht="16" x14ac:dyDescent="0.2">
      <c r="A77" s="24"/>
      <c r="B77" s="218" t="s">
        <v>246</v>
      </c>
      <c r="C77" s="218"/>
      <c r="D77" s="218"/>
      <c r="E77" s="218"/>
      <c r="F77" s="218"/>
      <c r="G77" s="218"/>
      <c r="H77" s="218"/>
      <c r="I77" s="218"/>
      <c r="J77" s="218"/>
      <c r="K77" s="218"/>
      <c r="L77" s="218"/>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c r="EO77" s="24"/>
      <c r="EP77" s="24"/>
      <c r="EQ77" s="24"/>
      <c r="ER77" s="24"/>
      <c r="ES77" s="24"/>
      <c r="ET77" s="24"/>
      <c r="EU77" s="24"/>
      <c r="EV77" s="24"/>
      <c r="EW77" s="24"/>
      <c r="EX77" s="24"/>
      <c r="EY77" s="24"/>
      <c r="EZ77" s="24"/>
      <c r="FA77" s="24"/>
      <c r="FB77" s="24"/>
      <c r="FC77" s="24"/>
      <c r="FD77" s="24"/>
      <c r="FE77" s="24"/>
      <c r="FF77" s="24"/>
      <c r="FG77" s="24"/>
      <c r="FH77" s="24"/>
      <c r="FI77" s="24"/>
      <c r="FJ77" s="24"/>
      <c r="FK77" s="24"/>
      <c r="FL77" s="24"/>
      <c r="FM77" s="24"/>
      <c r="FN77" s="24"/>
      <c r="FO77" s="24"/>
      <c r="FP77" s="24"/>
      <c r="FQ77" s="24"/>
      <c r="FR77" s="24"/>
      <c r="FS77" s="24"/>
      <c r="FT77" s="24"/>
      <c r="FU77" s="24"/>
      <c r="FV77" s="24"/>
      <c r="FW77" s="24"/>
      <c r="FX77" s="24"/>
      <c r="FY77" s="24"/>
      <c r="FZ77" s="24"/>
      <c r="GA77" s="24"/>
      <c r="GB77" s="24"/>
      <c r="GC77" s="24"/>
      <c r="GD77" s="24"/>
      <c r="GE77" s="24"/>
      <c r="GF77" s="24"/>
      <c r="GG77" s="24"/>
      <c r="GH77" s="24"/>
      <c r="GI77" s="24"/>
      <c r="GJ77" s="24"/>
      <c r="GK77" s="24"/>
      <c r="GL77" s="24"/>
      <c r="GM77" s="24"/>
      <c r="GN77" s="24"/>
      <c r="GO77" s="24"/>
      <c r="GP77" s="24"/>
      <c r="GQ77" s="24"/>
      <c r="GR77" s="24"/>
      <c r="GS77" s="24"/>
      <c r="GT77" s="24"/>
      <c r="GU77" s="24"/>
      <c r="GV77" s="24"/>
      <c r="GW77" s="24"/>
      <c r="GX77" s="24"/>
      <c r="GY77" s="24"/>
      <c r="GZ77" s="24"/>
      <c r="HA77" s="24"/>
      <c r="HB77" s="24"/>
      <c r="HC77" s="24"/>
      <c r="HD77" s="24"/>
      <c r="HE77" s="24"/>
      <c r="HF77" s="24"/>
      <c r="HG77" s="24"/>
      <c r="HH77" s="24"/>
      <c r="HI77" s="24"/>
      <c r="HJ77" s="24"/>
      <c r="HK77" s="24"/>
      <c r="HL77" s="24"/>
      <c r="HM77" s="24"/>
      <c r="HN77" s="24"/>
      <c r="HO77" s="24"/>
      <c r="HP77" s="24"/>
      <c r="HQ77" s="24"/>
      <c r="HR77" s="24"/>
      <c r="HS77" s="24"/>
      <c r="HT77" s="24"/>
      <c r="HU77" s="24"/>
      <c r="HV77" s="24"/>
      <c r="HW77" s="24"/>
      <c r="HX77" s="24"/>
      <c r="HY77" s="24"/>
      <c r="HZ77" s="24"/>
      <c r="IA77" s="24"/>
      <c r="IB77" s="24"/>
      <c r="IC77" s="24"/>
      <c r="ID77" s="24"/>
      <c r="IE77" s="24"/>
      <c r="IF77" s="24"/>
      <c r="IG77" s="24"/>
      <c r="IH77" s="24"/>
      <c r="II77" s="24"/>
      <c r="IJ77" s="24"/>
      <c r="IK77" s="24"/>
      <c r="IL77" s="24"/>
      <c r="IM77" s="24"/>
      <c r="IN77" s="24"/>
      <c r="IO77" s="24"/>
      <c r="IP77" s="24"/>
      <c r="IQ77" s="24"/>
      <c r="IR77" s="24"/>
      <c r="IS77" s="24"/>
      <c r="IT77" s="24"/>
      <c r="IU77" s="24"/>
      <c r="IV77" s="24"/>
      <c r="IW77" s="24"/>
      <c r="IX77" s="24"/>
      <c r="IY77" s="24"/>
      <c r="IZ77" s="24"/>
      <c r="JA77" s="24"/>
      <c r="JB77" s="24"/>
      <c r="JC77" s="24"/>
      <c r="JD77" s="24"/>
      <c r="JE77" s="24"/>
      <c r="JF77" s="24"/>
      <c r="JG77" s="24"/>
      <c r="JH77" s="24"/>
      <c r="JI77" s="24"/>
      <c r="JJ77" s="24"/>
      <c r="JK77" s="24"/>
      <c r="JL77" s="24"/>
      <c r="JM77" s="24"/>
      <c r="JN77" s="24"/>
      <c r="JO77" s="24"/>
      <c r="JP77" s="24"/>
      <c r="JQ77" s="24"/>
      <c r="JR77" s="24"/>
      <c r="JS77" s="24"/>
      <c r="JT77" s="24"/>
      <c r="JU77" s="24"/>
      <c r="JV77" s="24"/>
      <c r="JW77" s="24"/>
      <c r="JX77" s="24"/>
      <c r="JY77" s="24"/>
      <c r="JZ77" s="24"/>
      <c r="KA77" s="24"/>
      <c r="KB77" s="24"/>
      <c r="KC77" s="24"/>
      <c r="KD77" s="24"/>
      <c r="KE77" s="24"/>
      <c r="KF77" s="24"/>
      <c r="KG77" s="24"/>
      <c r="KH77" s="24"/>
    </row>
    <row r="78" spans="1:294" ht="16" x14ac:dyDescent="0.2">
      <c r="A78" s="24"/>
      <c r="B78" s="219" t="s">
        <v>158</v>
      </c>
      <c r="C78" s="219"/>
      <c r="D78" s="219"/>
      <c r="E78" s="219" t="s">
        <v>160</v>
      </c>
      <c r="F78" s="219"/>
      <c r="G78" s="219"/>
      <c r="H78" s="219"/>
      <c r="I78" s="219" t="s">
        <v>161</v>
      </c>
      <c r="J78" s="219"/>
      <c r="K78" s="219"/>
      <c r="L78" s="219"/>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c r="EO78" s="24"/>
      <c r="EP78" s="24"/>
      <c r="EQ78" s="24"/>
      <c r="ER78" s="24"/>
      <c r="ES78" s="24"/>
      <c r="ET78" s="24"/>
      <c r="EU78" s="24"/>
      <c r="EV78" s="24"/>
      <c r="EW78" s="24"/>
      <c r="EX78" s="24"/>
      <c r="EY78" s="24"/>
      <c r="EZ78" s="24"/>
      <c r="FA78" s="24"/>
      <c r="FB78" s="24"/>
      <c r="FC78" s="24"/>
      <c r="FD78" s="24"/>
      <c r="FE78" s="24"/>
      <c r="FF78" s="24"/>
      <c r="FG78" s="24"/>
      <c r="FH78" s="24"/>
      <c r="FI78" s="24"/>
      <c r="FJ78" s="24"/>
      <c r="FK78" s="24"/>
      <c r="FL78" s="24"/>
      <c r="FM78" s="24"/>
      <c r="FN78" s="24"/>
      <c r="FO78" s="24"/>
      <c r="FP78" s="24"/>
      <c r="FQ78" s="24"/>
      <c r="FR78" s="24"/>
      <c r="FS78" s="24"/>
      <c r="FT78" s="24"/>
      <c r="FU78" s="24"/>
      <c r="FV78" s="24"/>
      <c r="FW78" s="24"/>
      <c r="FX78" s="24"/>
      <c r="FY78" s="24"/>
      <c r="FZ78" s="24"/>
      <c r="GA78" s="24"/>
      <c r="GB78" s="24"/>
      <c r="GC78" s="24"/>
      <c r="GD78" s="24"/>
      <c r="GE78" s="24"/>
      <c r="GF78" s="24"/>
      <c r="GG78" s="24"/>
      <c r="GH78" s="24"/>
      <c r="GI78" s="24"/>
      <c r="GJ78" s="24"/>
      <c r="GK78" s="24"/>
      <c r="GL78" s="24"/>
      <c r="GM78" s="24"/>
      <c r="GN78" s="24"/>
      <c r="GO78" s="24"/>
      <c r="GP78" s="24"/>
      <c r="GQ78" s="24"/>
      <c r="GR78" s="24"/>
      <c r="GS78" s="24"/>
      <c r="GT78" s="24"/>
      <c r="GU78" s="24"/>
      <c r="GV78" s="24"/>
      <c r="GW78" s="24"/>
      <c r="GX78" s="24"/>
      <c r="GY78" s="24"/>
      <c r="GZ78" s="24"/>
      <c r="HA78" s="24"/>
      <c r="HB78" s="24"/>
      <c r="HC78" s="24"/>
      <c r="HD78" s="24"/>
      <c r="HE78" s="24"/>
      <c r="HF78" s="24"/>
      <c r="HG78" s="24"/>
      <c r="HH78" s="24"/>
      <c r="HI78" s="24"/>
      <c r="HJ78" s="24"/>
      <c r="HK78" s="24"/>
      <c r="HL78" s="24"/>
      <c r="HM78" s="24"/>
      <c r="HN78" s="24"/>
      <c r="HO78" s="24"/>
      <c r="HP78" s="24"/>
      <c r="HQ78" s="24"/>
      <c r="HR78" s="24"/>
      <c r="HS78" s="24"/>
      <c r="HT78" s="24"/>
      <c r="HU78" s="24"/>
      <c r="HV78" s="24"/>
      <c r="HW78" s="24"/>
      <c r="HX78" s="24"/>
      <c r="HY78" s="24"/>
      <c r="HZ78" s="24"/>
      <c r="IA78" s="24"/>
      <c r="IB78" s="24"/>
      <c r="IC78" s="24"/>
      <c r="ID78" s="24"/>
      <c r="IE78" s="24"/>
      <c r="IF78" s="24"/>
      <c r="IG78" s="24"/>
      <c r="IH78" s="24"/>
      <c r="II78" s="24"/>
      <c r="IJ78" s="24"/>
      <c r="IK78" s="24"/>
      <c r="IL78" s="24"/>
      <c r="IM78" s="24"/>
      <c r="IN78" s="24"/>
      <c r="IO78" s="24"/>
      <c r="IP78" s="24"/>
      <c r="IQ78" s="24"/>
      <c r="IR78" s="24"/>
      <c r="IS78" s="24"/>
      <c r="IT78" s="24"/>
      <c r="IU78" s="24"/>
      <c r="IV78" s="24"/>
      <c r="IW78" s="24"/>
      <c r="IX78" s="24"/>
      <c r="IY78" s="24"/>
      <c r="IZ78" s="24"/>
      <c r="JA78" s="24"/>
      <c r="JB78" s="24"/>
      <c r="JC78" s="24"/>
      <c r="JD78" s="24"/>
      <c r="JE78" s="24"/>
      <c r="JF78" s="24"/>
      <c r="JG78" s="24"/>
      <c r="JH78" s="24"/>
      <c r="JI78" s="24"/>
      <c r="JJ78" s="24"/>
      <c r="JK78" s="24"/>
      <c r="JL78" s="24"/>
      <c r="JM78" s="24"/>
      <c r="JN78" s="24"/>
      <c r="JO78" s="24"/>
      <c r="JP78" s="24"/>
      <c r="JQ78" s="24"/>
      <c r="JR78" s="24"/>
      <c r="JS78" s="24"/>
      <c r="JT78" s="24"/>
      <c r="JU78" s="24"/>
      <c r="JV78" s="24"/>
      <c r="JW78" s="24"/>
      <c r="JX78" s="24"/>
      <c r="JY78" s="24"/>
      <c r="JZ78" s="24"/>
      <c r="KA78" s="24"/>
      <c r="KB78" s="24"/>
      <c r="KC78" s="24"/>
      <c r="KD78" s="24"/>
      <c r="KE78" s="24"/>
      <c r="KF78" s="24"/>
      <c r="KG78" s="24"/>
      <c r="KH78" s="24"/>
    </row>
    <row r="79" spans="1:294" ht="33" customHeight="1" x14ac:dyDescent="0.2">
      <c r="A79" s="24"/>
      <c r="B79" s="155"/>
      <c r="C79" s="156"/>
      <c r="D79" s="157"/>
      <c r="E79" s="155"/>
      <c r="F79" s="156"/>
      <c r="G79" s="156"/>
      <c r="H79" s="157"/>
      <c r="I79" s="158"/>
      <c r="J79" s="158"/>
      <c r="K79" s="158"/>
      <c r="L79" s="158"/>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c r="DV79" s="24"/>
      <c r="DW79" s="24"/>
      <c r="DX79" s="24"/>
      <c r="DY79" s="24"/>
      <c r="DZ79" s="24"/>
      <c r="EA79" s="24"/>
      <c r="EB79" s="24"/>
      <c r="EC79" s="24"/>
      <c r="ED79" s="24"/>
      <c r="EE79" s="24"/>
      <c r="EF79" s="24"/>
      <c r="EG79" s="24"/>
      <c r="EH79" s="24"/>
      <c r="EI79" s="24"/>
      <c r="EJ79" s="24"/>
      <c r="EK79" s="24"/>
      <c r="EL79" s="24"/>
      <c r="EM79" s="24"/>
      <c r="EN79" s="24"/>
      <c r="EO79" s="24"/>
      <c r="EP79" s="24"/>
      <c r="EQ79" s="24"/>
      <c r="ER79" s="24"/>
      <c r="ES79" s="24"/>
      <c r="ET79" s="24"/>
      <c r="EU79" s="24"/>
      <c r="EV79" s="24"/>
      <c r="EW79" s="24"/>
      <c r="EX79" s="24"/>
      <c r="EY79" s="24"/>
      <c r="EZ79" s="24"/>
      <c r="FA79" s="24"/>
      <c r="FB79" s="24"/>
      <c r="FC79" s="24"/>
      <c r="FD79" s="24"/>
      <c r="FE79" s="24"/>
      <c r="FF79" s="24"/>
      <c r="FG79" s="24"/>
      <c r="FH79" s="24"/>
      <c r="FI79" s="24"/>
      <c r="FJ79" s="24"/>
      <c r="FK79" s="24"/>
      <c r="FL79" s="24"/>
      <c r="FM79" s="24"/>
      <c r="FN79" s="24"/>
      <c r="FO79" s="24"/>
      <c r="FP79" s="24"/>
      <c r="FQ79" s="24"/>
      <c r="FR79" s="24"/>
      <c r="FS79" s="24"/>
      <c r="FT79" s="24"/>
      <c r="FU79" s="24"/>
      <c r="FV79" s="24"/>
      <c r="FW79" s="24"/>
      <c r="FX79" s="24"/>
      <c r="FY79" s="24"/>
      <c r="FZ79" s="24"/>
      <c r="GA79" s="24"/>
      <c r="GB79" s="24"/>
      <c r="GC79" s="24"/>
      <c r="GD79" s="24"/>
      <c r="GE79" s="24"/>
      <c r="GF79" s="24"/>
      <c r="GG79" s="24"/>
      <c r="GH79" s="24"/>
      <c r="GI79" s="24"/>
      <c r="GJ79" s="24"/>
      <c r="GK79" s="24"/>
      <c r="GL79" s="24"/>
      <c r="GM79" s="24"/>
      <c r="GN79" s="24"/>
      <c r="GO79" s="24"/>
      <c r="GP79" s="24"/>
      <c r="GQ79" s="24"/>
      <c r="GR79" s="24"/>
      <c r="GS79" s="24"/>
      <c r="GT79" s="24"/>
      <c r="GU79" s="24"/>
      <c r="GV79" s="24"/>
      <c r="GW79" s="24"/>
      <c r="GX79" s="24"/>
      <c r="GY79" s="24"/>
      <c r="GZ79" s="24"/>
      <c r="HA79" s="24"/>
      <c r="HB79" s="24"/>
      <c r="HC79" s="24"/>
      <c r="HD79" s="24"/>
      <c r="HE79" s="24"/>
      <c r="HF79" s="24"/>
      <c r="HG79" s="24"/>
      <c r="HH79" s="24"/>
      <c r="HI79" s="24"/>
      <c r="HJ79" s="24"/>
      <c r="HK79" s="24"/>
      <c r="HL79" s="24"/>
      <c r="HM79" s="24"/>
      <c r="HN79" s="24"/>
      <c r="HO79" s="24"/>
      <c r="HP79" s="24"/>
      <c r="HQ79" s="24"/>
      <c r="HR79" s="24"/>
      <c r="HS79" s="24"/>
      <c r="HT79" s="24"/>
      <c r="HU79" s="24"/>
      <c r="HV79" s="24"/>
      <c r="HW79" s="24"/>
      <c r="HX79" s="24"/>
      <c r="HY79" s="24"/>
      <c r="HZ79" s="24"/>
      <c r="IA79" s="24"/>
      <c r="IB79" s="24"/>
      <c r="IC79" s="24"/>
      <c r="ID79" s="24"/>
      <c r="IE79" s="24"/>
      <c r="IF79" s="24"/>
      <c r="IG79" s="24"/>
      <c r="IH79" s="24"/>
      <c r="II79" s="24"/>
      <c r="IJ79" s="24"/>
      <c r="IK79" s="24"/>
      <c r="IL79" s="24"/>
      <c r="IM79" s="24"/>
      <c r="IN79" s="24"/>
      <c r="IO79" s="24"/>
      <c r="IP79" s="24"/>
      <c r="IQ79" s="24"/>
      <c r="IR79" s="24"/>
      <c r="IS79" s="24"/>
      <c r="IT79" s="24"/>
      <c r="IU79" s="24"/>
      <c r="IV79" s="24"/>
      <c r="IW79" s="24"/>
      <c r="IX79" s="24"/>
      <c r="IY79" s="24"/>
      <c r="IZ79" s="24"/>
      <c r="JA79" s="24"/>
      <c r="JB79" s="24"/>
      <c r="JC79" s="24"/>
      <c r="JD79" s="24"/>
      <c r="JE79" s="24"/>
      <c r="JF79" s="24"/>
      <c r="JG79" s="24"/>
      <c r="JH79" s="24"/>
      <c r="JI79" s="24"/>
      <c r="JJ79" s="24"/>
      <c r="JK79" s="24"/>
      <c r="JL79" s="24"/>
      <c r="JM79" s="24"/>
      <c r="JN79" s="24"/>
      <c r="JO79" s="24"/>
      <c r="JP79" s="24"/>
      <c r="JQ79" s="24"/>
      <c r="JR79" s="24"/>
      <c r="JS79" s="24"/>
      <c r="JT79" s="24"/>
      <c r="JU79" s="24"/>
      <c r="JV79" s="24"/>
      <c r="JW79" s="24"/>
      <c r="JX79" s="24"/>
      <c r="JY79" s="24"/>
      <c r="JZ79" s="24"/>
      <c r="KA79" s="24"/>
      <c r="KB79" s="24"/>
      <c r="KC79" s="24"/>
      <c r="KD79" s="24"/>
      <c r="KE79" s="24"/>
      <c r="KF79" s="24"/>
      <c r="KG79" s="24"/>
      <c r="KH79" s="24"/>
    </row>
    <row r="80" spans="1:294" ht="33" customHeight="1" x14ac:dyDescent="0.2">
      <c r="A80" s="24"/>
      <c r="B80" s="155"/>
      <c r="C80" s="156"/>
      <c r="D80" s="157"/>
      <c r="E80" s="155"/>
      <c r="F80" s="156"/>
      <c r="G80" s="156"/>
      <c r="H80" s="157"/>
      <c r="I80" s="158"/>
      <c r="J80" s="158"/>
      <c r="K80" s="158"/>
      <c r="L80" s="158"/>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c r="DV80" s="24"/>
      <c r="DW80" s="24"/>
      <c r="DX80" s="24"/>
      <c r="DY80" s="24"/>
      <c r="DZ80" s="24"/>
      <c r="EA80" s="24"/>
      <c r="EB80" s="24"/>
      <c r="EC80" s="24"/>
      <c r="ED80" s="24"/>
      <c r="EE80" s="24"/>
      <c r="EF80" s="24"/>
      <c r="EG80" s="24"/>
      <c r="EH80" s="24"/>
      <c r="EI80" s="24"/>
      <c r="EJ80" s="24"/>
      <c r="EK80" s="24"/>
      <c r="EL80" s="24"/>
      <c r="EM80" s="24"/>
      <c r="EN80" s="24"/>
      <c r="EO80" s="24"/>
      <c r="EP80" s="24"/>
      <c r="EQ80" s="24"/>
      <c r="ER80" s="24"/>
      <c r="ES80" s="24"/>
      <c r="ET80" s="24"/>
      <c r="EU80" s="24"/>
      <c r="EV80" s="24"/>
      <c r="EW80" s="24"/>
      <c r="EX80" s="24"/>
      <c r="EY80" s="24"/>
      <c r="EZ80" s="24"/>
      <c r="FA80" s="24"/>
      <c r="FB80" s="24"/>
      <c r="FC80" s="24"/>
      <c r="FD80" s="24"/>
      <c r="FE80" s="24"/>
      <c r="FF80" s="24"/>
      <c r="FG80" s="24"/>
      <c r="FH80" s="24"/>
      <c r="FI80" s="24"/>
      <c r="FJ80" s="24"/>
      <c r="FK80" s="24"/>
      <c r="FL80" s="24"/>
      <c r="FM80" s="24"/>
      <c r="FN80" s="24"/>
      <c r="FO80" s="24"/>
      <c r="FP80" s="24"/>
      <c r="FQ80" s="24"/>
      <c r="FR80" s="24"/>
      <c r="FS80" s="24"/>
      <c r="FT80" s="24"/>
      <c r="FU80" s="24"/>
      <c r="FV80" s="24"/>
      <c r="FW80" s="24"/>
      <c r="FX80" s="24"/>
      <c r="FY80" s="2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24"/>
      <c r="JN80" s="24"/>
      <c r="JO80" s="24"/>
      <c r="JP80" s="24"/>
      <c r="JQ80" s="24"/>
      <c r="JR80" s="24"/>
      <c r="JS80" s="24"/>
      <c r="JT80" s="24"/>
      <c r="JU80" s="24"/>
      <c r="JV80" s="24"/>
      <c r="JW80" s="24"/>
      <c r="JX80" s="24"/>
      <c r="JY80" s="24"/>
      <c r="JZ80" s="24"/>
      <c r="KA80" s="24"/>
      <c r="KB80" s="24"/>
      <c r="KC80" s="24"/>
      <c r="KD80" s="24"/>
      <c r="KE80" s="24"/>
      <c r="KF80" s="24"/>
      <c r="KG80" s="24"/>
      <c r="KH80" s="24"/>
    </row>
    <row r="81" spans="1:294" s="18" customFormat="1" ht="33" customHeight="1" x14ac:dyDescent="0.2">
      <c r="A81" s="24"/>
      <c r="B81" s="155"/>
      <c r="C81" s="156"/>
      <c r="D81" s="157"/>
      <c r="E81" s="155"/>
      <c r="F81" s="156"/>
      <c r="G81" s="156"/>
      <c r="H81" s="157"/>
      <c r="I81" s="158"/>
      <c r="J81" s="158"/>
      <c r="K81" s="158"/>
      <c r="L81" s="158"/>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c r="CV81" s="24"/>
      <c r="CW81" s="24"/>
      <c r="CX81" s="24"/>
      <c r="CY81" s="24"/>
      <c r="CZ81" s="24"/>
      <c r="DA81" s="24"/>
      <c r="DB81" s="24"/>
      <c r="DC81" s="24"/>
      <c r="DD81" s="24"/>
      <c r="DE81" s="24"/>
      <c r="DF81" s="24"/>
      <c r="DG81" s="24"/>
      <c r="DH81" s="24"/>
      <c r="DI81" s="24"/>
      <c r="DJ81" s="24"/>
      <c r="DK81" s="24"/>
      <c r="DL81" s="24"/>
      <c r="DM81" s="24"/>
      <c r="DN81" s="24"/>
      <c r="DO81" s="24"/>
      <c r="DP81" s="24"/>
      <c r="DQ81" s="24"/>
      <c r="DR81" s="24"/>
      <c r="DS81" s="24"/>
      <c r="DT81" s="24"/>
      <c r="DU81" s="24"/>
      <c r="DV81" s="24"/>
      <c r="DW81" s="24"/>
      <c r="DX81" s="24"/>
      <c r="DY81" s="24"/>
      <c r="DZ81" s="24"/>
      <c r="EA81" s="24"/>
      <c r="EB81" s="24"/>
      <c r="EC81" s="24"/>
      <c r="ED81" s="24"/>
      <c r="EE81" s="24"/>
      <c r="EF81" s="24"/>
      <c r="EG81" s="24"/>
      <c r="EH81" s="24"/>
      <c r="EI81" s="24"/>
      <c r="EJ81" s="24"/>
      <c r="EK81" s="24"/>
      <c r="EL81" s="24"/>
      <c r="EM81" s="24"/>
      <c r="EN81" s="24"/>
      <c r="EO81" s="24"/>
      <c r="EP81" s="24"/>
      <c r="EQ81" s="24"/>
      <c r="ER81" s="24"/>
      <c r="ES81" s="24"/>
      <c r="ET81" s="24"/>
      <c r="EU81" s="24"/>
      <c r="EV81" s="24"/>
      <c r="EW81" s="24"/>
      <c r="EX81" s="24"/>
      <c r="EY81" s="24"/>
      <c r="EZ81" s="24"/>
      <c r="FA81" s="24"/>
      <c r="FB81" s="24"/>
      <c r="FC81" s="24"/>
      <c r="FD81" s="24"/>
      <c r="FE81" s="24"/>
      <c r="FF81" s="24"/>
      <c r="FG81" s="24"/>
      <c r="FH81" s="24"/>
      <c r="FI81" s="24"/>
      <c r="FJ81" s="24"/>
      <c r="FK81" s="24"/>
      <c r="FL81" s="24"/>
      <c r="FM81" s="24"/>
      <c r="FN81" s="24"/>
      <c r="FO81" s="24"/>
      <c r="FP81" s="24"/>
      <c r="FQ81" s="24"/>
      <c r="FR81" s="24"/>
      <c r="FS81" s="24"/>
      <c r="FT81" s="24"/>
      <c r="FU81" s="24"/>
      <c r="FV81" s="24"/>
      <c r="FW81" s="24"/>
      <c r="FX81" s="24"/>
      <c r="FY81" s="2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24"/>
      <c r="JN81" s="24"/>
      <c r="JO81" s="24"/>
      <c r="JP81" s="24"/>
      <c r="JQ81" s="24"/>
      <c r="JR81" s="24"/>
      <c r="JS81" s="24"/>
      <c r="JT81" s="24"/>
      <c r="JU81" s="24"/>
      <c r="JV81" s="24"/>
      <c r="JW81" s="24"/>
      <c r="JX81" s="24"/>
      <c r="JY81" s="24"/>
      <c r="JZ81" s="24"/>
      <c r="KA81" s="24"/>
      <c r="KB81" s="24"/>
      <c r="KC81" s="24"/>
      <c r="KD81" s="24"/>
      <c r="KE81" s="24"/>
      <c r="KF81" s="24"/>
      <c r="KG81" s="24"/>
      <c r="KH81" s="24"/>
    </row>
    <row r="82" spans="1:294" ht="33" customHeight="1" x14ac:dyDescent="0.2">
      <c r="A82" s="24"/>
      <c r="B82" s="155"/>
      <c r="C82" s="156"/>
      <c r="D82" s="157"/>
      <c r="E82" s="155"/>
      <c r="F82" s="156"/>
      <c r="G82" s="156"/>
      <c r="H82" s="157"/>
      <c r="I82" s="158"/>
      <c r="J82" s="158"/>
      <c r="K82" s="158"/>
      <c r="L82" s="158"/>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row>
    <row r="83" spans="1:294" ht="33" customHeight="1" x14ac:dyDescent="0.2">
      <c r="A83" s="24"/>
      <c r="B83" s="155"/>
      <c r="C83" s="156"/>
      <c r="D83" s="157"/>
      <c r="E83" s="155"/>
      <c r="F83" s="156"/>
      <c r="G83" s="156"/>
      <c r="H83" s="157"/>
      <c r="I83" s="158"/>
      <c r="J83" s="158"/>
      <c r="K83" s="158"/>
      <c r="L83" s="158"/>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24"/>
      <c r="IK83" s="24"/>
      <c r="IL83" s="24"/>
      <c r="IM83" s="24"/>
      <c r="IN83" s="24"/>
      <c r="IO83" s="24"/>
      <c r="IP83" s="24"/>
      <c r="IQ83" s="24"/>
      <c r="IR83" s="24"/>
      <c r="IS83" s="24"/>
      <c r="IT83" s="24"/>
      <c r="IU83" s="24"/>
      <c r="IV83" s="24"/>
      <c r="IW83" s="24"/>
      <c r="IX83" s="24"/>
      <c r="IY83" s="24"/>
      <c r="IZ83" s="24"/>
      <c r="JA83" s="24"/>
      <c r="JB83" s="24"/>
      <c r="JC83" s="24"/>
      <c r="JD83" s="24"/>
      <c r="JE83" s="24"/>
      <c r="JF83" s="24"/>
      <c r="JG83" s="24"/>
      <c r="JH83" s="24"/>
      <c r="JI83" s="24"/>
      <c r="JJ83" s="24"/>
      <c r="JK83" s="24"/>
      <c r="JL83" s="24"/>
      <c r="JM83" s="24"/>
      <c r="JN83" s="24"/>
      <c r="JO83" s="24"/>
      <c r="JP83" s="24"/>
      <c r="JQ83" s="24"/>
      <c r="JR83" s="24"/>
      <c r="JS83" s="24"/>
      <c r="JT83" s="24"/>
      <c r="JU83" s="24"/>
      <c r="JV83" s="24"/>
      <c r="JW83" s="24"/>
      <c r="JX83" s="24"/>
      <c r="JY83" s="24"/>
      <c r="JZ83" s="24"/>
      <c r="KA83" s="24"/>
      <c r="KB83" s="24"/>
      <c r="KC83" s="24"/>
      <c r="KD83" s="24"/>
      <c r="KE83" s="24"/>
      <c r="KF83" s="24"/>
      <c r="KG83" s="24"/>
      <c r="KH83" s="24"/>
    </row>
    <row r="84" spans="1:294" ht="33" customHeight="1" x14ac:dyDescent="0.2">
      <c r="A84" s="24"/>
      <c r="B84" s="155"/>
      <c r="C84" s="156"/>
      <c r="D84" s="157"/>
      <c r="E84" s="155"/>
      <c r="F84" s="156"/>
      <c r="G84" s="156"/>
      <c r="H84" s="157"/>
      <c r="I84" s="158"/>
      <c r="J84" s="158"/>
      <c r="K84" s="158"/>
      <c r="L84" s="158"/>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24"/>
      <c r="GT84" s="24"/>
      <c r="GU84" s="24"/>
      <c r="GV84" s="24"/>
      <c r="GW84" s="24"/>
      <c r="GX84" s="24"/>
      <c r="GY84" s="24"/>
      <c r="GZ84" s="24"/>
      <c r="HA84" s="24"/>
      <c r="HB84" s="24"/>
      <c r="HC84" s="24"/>
      <c r="HD84" s="24"/>
      <c r="HE84" s="24"/>
      <c r="HF84" s="24"/>
      <c r="HG84" s="24"/>
      <c r="HH84" s="24"/>
      <c r="HI84" s="24"/>
      <c r="HJ84" s="24"/>
      <c r="HK84" s="24"/>
      <c r="HL84" s="24"/>
      <c r="HM84" s="24"/>
      <c r="HN84" s="24"/>
      <c r="HO84" s="24"/>
      <c r="HP84" s="24"/>
      <c r="HQ84" s="24"/>
      <c r="HR84" s="24"/>
      <c r="HS84" s="24"/>
      <c r="HT84" s="24"/>
      <c r="HU84" s="24"/>
      <c r="HV84" s="24"/>
      <c r="HW84" s="24"/>
      <c r="HX84" s="24"/>
      <c r="HY84" s="24"/>
      <c r="HZ84" s="24"/>
      <c r="IA84" s="24"/>
      <c r="IB84" s="24"/>
      <c r="IC84" s="24"/>
      <c r="ID84" s="24"/>
      <c r="IE84" s="24"/>
      <c r="IF84" s="24"/>
      <c r="IG84" s="24"/>
      <c r="IH84" s="24"/>
      <c r="II84" s="24"/>
      <c r="IJ84" s="24"/>
      <c r="IK84" s="24"/>
      <c r="IL84" s="24"/>
      <c r="IM84" s="24"/>
      <c r="IN84" s="24"/>
      <c r="IO84" s="24"/>
      <c r="IP84" s="24"/>
      <c r="IQ84" s="24"/>
      <c r="IR84" s="24"/>
      <c r="IS84" s="24"/>
      <c r="IT84" s="24"/>
      <c r="IU84" s="24"/>
      <c r="IV84" s="24"/>
      <c r="IW84" s="24"/>
      <c r="IX84" s="24"/>
      <c r="IY84" s="24"/>
      <c r="IZ84" s="24"/>
      <c r="JA84" s="24"/>
      <c r="JB84" s="24"/>
      <c r="JC84" s="24"/>
      <c r="JD84" s="24"/>
      <c r="JE84" s="24"/>
      <c r="JF84" s="24"/>
      <c r="JG84" s="24"/>
      <c r="JH84" s="24"/>
      <c r="JI84" s="24"/>
      <c r="JJ84" s="24"/>
      <c r="JK84" s="24"/>
      <c r="JL84" s="24"/>
      <c r="JM84" s="24"/>
      <c r="JN84" s="24"/>
      <c r="JO84" s="24"/>
      <c r="JP84" s="24"/>
      <c r="JQ84" s="24"/>
      <c r="JR84" s="24"/>
      <c r="JS84" s="24"/>
      <c r="JT84" s="24"/>
      <c r="JU84" s="24"/>
      <c r="JV84" s="24"/>
      <c r="JW84" s="24"/>
      <c r="JX84" s="24"/>
      <c r="JY84" s="24"/>
      <c r="JZ84" s="24"/>
      <c r="KA84" s="24"/>
      <c r="KB84" s="24"/>
      <c r="KC84" s="24"/>
      <c r="KD84" s="24"/>
      <c r="KE84" s="24"/>
      <c r="KF84" s="24"/>
      <c r="KG84" s="24"/>
      <c r="KH84" s="24"/>
    </row>
    <row r="85" spans="1:294" ht="33" customHeight="1" x14ac:dyDescent="0.2">
      <c r="A85" s="24"/>
      <c r="B85" s="155"/>
      <c r="C85" s="156"/>
      <c r="D85" s="157"/>
      <c r="E85" s="155"/>
      <c r="F85" s="156"/>
      <c r="G85" s="156"/>
      <c r="H85" s="157"/>
      <c r="I85" s="158"/>
      <c r="J85" s="158"/>
      <c r="K85" s="158"/>
      <c r="L85" s="158"/>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c r="DN85" s="24"/>
      <c r="DO85" s="24"/>
      <c r="DP85" s="24"/>
      <c r="DQ85" s="24"/>
      <c r="DR85" s="24"/>
      <c r="DS85" s="24"/>
      <c r="DT85" s="24"/>
      <c r="DU85" s="24"/>
      <c r="DV85" s="24"/>
      <c r="DW85" s="24"/>
      <c r="DX85" s="24"/>
      <c r="DY85" s="24"/>
      <c r="DZ85" s="24"/>
      <c r="EA85" s="24"/>
      <c r="EB85" s="24"/>
      <c r="EC85" s="24"/>
      <c r="ED85" s="24"/>
      <c r="EE85" s="24"/>
      <c r="EF85" s="24"/>
      <c r="EG85" s="24"/>
      <c r="EH85" s="24"/>
      <c r="EI85" s="24"/>
      <c r="EJ85" s="24"/>
      <c r="EK85" s="24"/>
      <c r="EL85" s="24"/>
      <c r="EM85" s="24"/>
      <c r="EN85" s="24"/>
      <c r="EO85" s="24"/>
      <c r="EP85" s="24"/>
      <c r="EQ85" s="24"/>
      <c r="ER85" s="24"/>
      <c r="ES85" s="24"/>
      <c r="ET85" s="24"/>
      <c r="EU85" s="24"/>
      <c r="EV85" s="24"/>
      <c r="EW85" s="24"/>
      <c r="EX85" s="24"/>
      <c r="EY85" s="24"/>
      <c r="EZ85" s="24"/>
      <c r="FA85" s="24"/>
      <c r="FB85" s="24"/>
      <c r="FC85" s="24"/>
      <c r="FD85" s="24"/>
      <c r="FE85" s="24"/>
      <c r="FF85" s="24"/>
      <c r="FG85" s="24"/>
      <c r="FH85" s="24"/>
      <c r="FI85" s="24"/>
      <c r="FJ85" s="24"/>
      <c r="FK85" s="24"/>
      <c r="FL85" s="24"/>
      <c r="FM85" s="24"/>
      <c r="FN85" s="24"/>
      <c r="FO85" s="24"/>
      <c r="FP85" s="24"/>
      <c r="FQ85" s="24"/>
      <c r="FR85" s="24"/>
      <c r="FS85" s="24"/>
      <c r="FT85" s="24"/>
      <c r="FU85" s="24"/>
      <c r="FV85" s="24"/>
      <c r="FW85" s="24"/>
      <c r="FX85" s="24"/>
      <c r="FY85" s="24"/>
      <c r="FZ85" s="24"/>
      <c r="GA85" s="24"/>
      <c r="GB85" s="24"/>
      <c r="GC85" s="24"/>
      <c r="GD85" s="24"/>
      <c r="GE85" s="24"/>
      <c r="GF85" s="24"/>
      <c r="GG85" s="24"/>
      <c r="GH85" s="24"/>
      <c r="GI85" s="24"/>
      <c r="GJ85" s="24"/>
      <c r="GK85" s="24"/>
      <c r="GL85" s="24"/>
      <c r="GM85" s="24"/>
      <c r="GN85" s="24"/>
      <c r="GO85" s="24"/>
      <c r="GP85" s="24"/>
      <c r="GQ85" s="24"/>
      <c r="GR85" s="24"/>
      <c r="GS85" s="24"/>
      <c r="GT85" s="24"/>
      <c r="GU85" s="24"/>
      <c r="GV85" s="24"/>
      <c r="GW85" s="24"/>
      <c r="GX85" s="24"/>
      <c r="GY85" s="24"/>
      <c r="GZ85" s="24"/>
      <c r="HA85" s="24"/>
      <c r="HB85" s="24"/>
      <c r="HC85" s="24"/>
      <c r="HD85" s="24"/>
      <c r="HE85" s="24"/>
      <c r="HF85" s="24"/>
      <c r="HG85" s="24"/>
      <c r="HH85" s="24"/>
      <c r="HI85" s="24"/>
      <c r="HJ85" s="24"/>
      <c r="HK85" s="24"/>
      <c r="HL85" s="24"/>
      <c r="HM85" s="24"/>
      <c r="HN85" s="24"/>
      <c r="HO85" s="24"/>
      <c r="HP85" s="24"/>
      <c r="HQ85" s="24"/>
      <c r="HR85" s="24"/>
      <c r="HS85" s="24"/>
      <c r="HT85" s="24"/>
      <c r="HU85" s="24"/>
      <c r="HV85" s="24"/>
      <c r="HW85" s="24"/>
      <c r="HX85" s="24"/>
      <c r="HY85" s="24"/>
      <c r="HZ85" s="24"/>
      <c r="IA85" s="24"/>
      <c r="IB85" s="24"/>
      <c r="IC85" s="24"/>
      <c r="ID85" s="24"/>
      <c r="IE85" s="24"/>
      <c r="IF85" s="24"/>
      <c r="IG85" s="24"/>
      <c r="IH85" s="24"/>
      <c r="II85" s="24"/>
      <c r="IJ85" s="24"/>
      <c r="IK85" s="24"/>
      <c r="IL85" s="24"/>
      <c r="IM85" s="24"/>
      <c r="IN85" s="24"/>
      <c r="IO85" s="24"/>
      <c r="IP85" s="24"/>
      <c r="IQ85" s="24"/>
      <c r="IR85" s="24"/>
      <c r="IS85" s="24"/>
      <c r="IT85" s="24"/>
      <c r="IU85" s="24"/>
      <c r="IV85" s="24"/>
      <c r="IW85" s="24"/>
      <c r="IX85" s="24"/>
      <c r="IY85" s="24"/>
      <c r="IZ85" s="24"/>
      <c r="JA85" s="24"/>
      <c r="JB85" s="24"/>
      <c r="JC85" s="24"/>
      <c r="JD85" s="24"/>
      <c r="JE85" s="24"/>
      <c r="JF85" s="24"/>
      <c r="JG85" s="24"/>
      <c r="JH85" s="24"/>
      <c r="JI85" s="24"/>
      <c r="JJ85" s="24"/>
      <c r="JK85" s="24"/>
      <c r="JL85" s="24"/>
      <c r="JM85" s="24"/>
      <c r="JN85" s="24"/>
      <c r="JO85" s="24"/>
      <c r="JP85" s="24"/>
      <c r="JQ85" s="24"/>
      <c r="JR85" s="24"/>
      <c r="JS85" s="24"/>
      <c r="JT85" s="24"/>
      <c r="JU85" s="24"/>
      <c r="JV85" s="24"/>
      <c r="JW85" s="24"/>
      <c r="JX85" s="24"/>
      <c r="JY85" s="24"/>
      <c r="JZ85" s="24"/>
      <c r="KA85" s="24"/>
      <c r="KB85" s="24"/>
      <c r="KC85" s="24"/>
      <c r="KD85" s="24"/>
      <c r="KE85" s="24"/>
      <c r="KF85" s="24"/>
      <c r="KG85" s="24"/>
      <c r="KH85" s="24"/>
    </row>
    <row r="86" spans="1:294" ht="33" customHeight="1" x14ac:dyDescent="0.2">
      <c r="A86" s="24"/>
      <c r="B86" s="155"/>
      <c r="C86" s="156"/>
      <c r="D86" s="157"/>
      <c r="E86" s="155"/>
      <c r="F86" s="156"/>
      <c r="G86" s="156"/>
      <c r="H86" s="157"/>
      <c r="I86" s="150"/>
      <c r="J86" s="150"/>
      <c r="K86" s="150"/>
      <c r="L86" s="150"/>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c r="EO86" s="24"/>
      <c r="EP86" s="24"/>
      <c r="EQ86" s="24"/>
      <c r="ER86" s="24"/>
      <c r="ES86" s="24"/>
      <c r="ET86" s="24"/>
      <c r="EU86" s="24"/>
      <c r="EV86" s="24"/>
      <c r="EW86" s="24"/>
      <c r="EX86" s="24"/>
      <c r="EY86" s="24"/>
      <c r="EZ86" s="24"/>
      <c r="FA86" s="24"/>
      <c r="FB86" s="24"/>
      <c r="FC86" s="24"/>
      <c r="FD86" s="24"/>
      <c r="FE86" s="24"/>
      <c r="FF86" s="24"/>
      <c r="FG86" s="24"/>
      <c r="FH86" s="24"/>
      <c r="FI86" s="24"/>
      <c r="FJ86" s="24"/>
      <c r="FK86" s="24"/>
      <c r="FL86" s="24"/>
      <c r="FM86" s="24"/>
      <c r="FN86" s="24"/>
      <c r="FO86" s="24"/>
      <c r="FP86" s="24"/>
      <c r="FQ86" s="24"/>
      <c r="FR86" s="24"/>
      <c r="FS86" s="24"/>
      <c r="FT86" s="24"/>
      <c r="FU86" s="24"/>
      <c r="FV86" s="24"/>
      <c r="FW86" s="24"/>
      <c r="FX86" s="24"/>
      <c r="FY86" s="24"/>
      <c r="FZ86" s="24"/>
      <c r="GA86" s="24"/>
      <c r="GB86" s="24"/>
      <c r="GC86" s="24"/>
      <c r="GD86" s="24"/>
      <c r="GE86" s="24"/>
      <c r="GF86" s="24"/>
      <c r="GG86" s="24"/>
      <c r="GH86" s="24"/>
      <c r="GI86" s="24"/>
      <c r="GJ86" s="24"/>
      <c r="GK86" s="24"/>
      <c r="GL86" s="24"/>
      <c r="GM86" s="24"/>
      <c r="GN86" s="24"/>
      <c r="GO86" s="24"/>
      <c r="GP86" s="24"/>
      <c r="GQ86" s="24"/>
      <c r="GR86" s="24"/>
      <c r="GS86" s="24"/>
      <c r="GT86" s="24"/>
      <c r="GU86" s="24"/>
      <c r="GV86" s="24"/>
      <c r="GW86" s="24"/>
      <c r="GX86" s="24"/>
      <c r="GY86" s="24"/>
      <c r="GZ86" s="24"/>
      <c r="HA86" s="24"/>
      <c r="HB86" s="24"/>
      <c r="HC86" s="24"/>
      <c r="HD86" s="24"/>
      <c r="HE86" s="24"/>
      <c r="HF86" s="24"/>
      <c r="HG86" s="24"/>
      <c r="HH86" s="24"/>
      <c r="HI86" s="24"/>
      <c r="HJ86" s="24"/>
      <c r="HK86" s="24"/>
      <c r="HL86" s="24"/>
      <c r="HM86" s="24"/>
      <c r="HN86" s="24"/>
      <c r="HO86" s="24"/>
      <c r="HP86" s="24"/>
      <c r="HQ86" s="24"/>
      <c r="HR86" s="24"/>
      <c r="HS86" s="24"/>
      <c r="HT86" s="24"/>
      <c r="HU86" s="24"/>
      <c r="HV86" s="24"/>
      <c r="HW86" s="24"/>
      <c r="HX86" s="24"/>
      <c r="HY86" s="24"/>
      <c r="HZ86" s="24"/>
      <c r="IA86" s="24"/>
      <c r="IB86" s="24"/>
      <c r="IC86" s="24"/>
      <c r="ID86" s="24"/>
      <c r="IE86" s="24"/>
      <c r="IF86" s="24"/>
      <c r="IG86" s="24"/>
      <c r="IH86" s="24"/>
      <c r="II86" s="24"/>
      <c r="IJ86" s="24"/>
      <c r="IK86" s="24"/>
      <c r="IL86" s="24"/>
      <c r="IM86" s="24"/>
      <c r="IN86" s="24"/>
      <c r="IO86" s="24"/>
      <c r="IP86" s="24"/>
      <c r="IQ86" s="24"/>
      <c r="IR86" s="24"/>
      <c r="IS86" s="24"/>
      <c r="IT86" s="24"/>
      <c r="IU86" s="24"/>
      <c r="IV86" s="24"/>
      <c r="IW86" s="24"/>
      <c r="IX86" s="24"/>
      <c r="IY86" s="24"/>
      <c r="IZ86" s="24"/>
      <c r="JA86" s="24"/>
      <c r="JB86" s="24"/>
      <c r="JC86" s="24"/>
      <c r="JD86" s="24"/>
      <c r="JE86" s="24"/>
      <c r="JF86" s="24"/>
      <c r="JG86" s="24"/>
      <c r="JH86" s="24"/>
      <c r="JI86" s="24"/>
      <c r="JJ86" s="24"/>
      <c r="JK86" s="24"/>
      <c r="JL86" s="24"/>
      <c r="JM86" s="24"/>
      <c r="JN86" s="24"/>
      <c r="JO86" s="24"/>
      <c r="JP86" s="24"/>
      <c r="JQ86" s="24"/>
      <c r="JR86" s="24"/>
      <c r="JS86" s="24"/>
      <c r="JT86" s="24"/>
      <c r="JU86" s="24"/>
      <c r="JV86" s="24"/>
      <c r="JW86" s="24"/>
      <c r="JX86" s="24"/>
      <c r="JY86" s="24"/>
      <c r="JZ86" s="24"/>
      <c r="KA86" s="24"/>
      <c r="KB86" s="24"/>
      <c r="KC86" s="24"/>
      <c r="KD86" s="24"/>
      <c r="KE86" s="24"/>
      <c r="KF86" s="24"/>
      <c r="KG86" s="24"/>
      <c r="KH86" s="24"/>
    </row>
    <row r="87" spans="1:294" ht="33" customHeight="1" x14ac:dyDescent="0.2">
      <c r="A87" s="24"/>
      <c r="B87" s="155"/>
      <c r="C87" s="156"/>
      <c r="D87" s="157"/>
      <c r="E87" s="155"/>
      <c r="F87" s="156"/>
      <c r="G87" s="156"/>
      <c r="H87" s="157"/>
      <c r="I87" s="150"/>
      <c r="J87" s="150"/>
      <c r="K87" s="150"/>
      <c r="L87" s="150"/>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c r="DN87" s="24"/>
      <c r="DO87" s="24"/>
      <c r="DP87" s="24"/>
      <c r="DQ87" s="24"/>
      <c r="DR87" s="24"/>
      <c r="DS87" s="24"/>
      <c r="DT87" s="24"/>
      <c r="DU87" s="24"/>
      <c r="DV87" s="24"/>
      <c r="DW87" s="24"/>
      <c r="DX87" s="24"/>
      <c r="DY87" s="24"/>
      <c r="DZ87" s="24"/>
      <c r="EA87" s="24"/>
      <c r="EB87" s="24"/>
      <c r="EC87" s="24"/>
      <c r="ED87" s="24"/>
      <c r="EE87" s="24"/>
      <c r="EF87" s="24"/>
      <c r="EG87" s="24"/>
      <c r="EH87" s="24"/>
      <c r="EI87" s="24"/>
      <c r="EJ87" s="24"/>
      <c r="EK87" s="24"/>
      <c r="EL87" s="24"/>
      <c r="EM87" s="24"/>
      <c r="EN87" s="24"/>
      <c r="EO87" s="24"/>
      <c r="EP87" s="24"/>
      <c r="EQ87" s="24"/>
      <c r="ER87" s="24"/>
      <c r="ES87" s="24"/>
      <c r="ET87" s="24"/>
      <c r="EU87" s="24"/>
      <c r="EV87" s="24"/>
      <c r="EW87" s="24"/>
      <c r="EX87" s="24"/>
      <c r="EY87" s="24"/>
      <c r="EZ87" s="24"/>
      <c r="FA87" s="24"/>
      <c r="FB87" s="24"/>
      <c r="FC87" s="24"/>
      <c r="FD87" s="24"/>
      <c r="FE87" s="24"/>
      <c r="FF87" s="24"/>
      <c r="FG87" s="24"/>
      <c r="FH87" s="24"/>
      <c r="FI87" s="24"/>
      <c r="FJ87" s="24"/>
      <c r="FK87" s="24"/>
      <c r="FL87" s="24"/>
      <c r="FM87" s="24"/>
      <c r="FN87" s="24"/>
      <c r="FO87" s="24"/>
      <c r="FP87" s="24"/>
      <c r="FQ87" s="24"/>
      <c r="FR87" s="24"/>
      <c r="FS87" s="24"/>
      <c r="FT87" s="24"/>
      <c r="FU87" s="24"/>
      <c r="FV87" s="24"/>
      <c r="FW87" s="24"/>
      <c r="FX87" s="24"/>
      <c r="FY87" s="24"/>
      <c r="FZ87" s="24"/>
      <c r="GA87" s="24"/>
      <c r="GB87" s="24"/>
      <c r="GC87" s="24"/>
      <c r="GD87" s="24"/>
      <c r="GE87" s="24"/>
      <c r="GF87" s="24"/>
      <c r="GG87" s="24"/>
      <c r="GH87" s="24"/>
      <c r="GI87" s="24"/>
      <c r="GJ87" s="24"/>
      <c r="GK87" s="24"/>
      <c r="GL87" s="24"/>
      <c r="GM87" s="24"/>
      <c r="GN87" s="24"/>
      <c r="GO87" s="24"/>
      <c r="GP87" s="24"/>
      <c r="GQ87" s="24"/>
      <c r="GR87" s="24"/>
      <c r="GS87" s="24"/>
      <c r="GT87" s="24"/>
      <c r="GU87" s="24"/>
      <c r="GV87" s="24"/>
      <c r="GW87" s="24"/>
      <c r="GX87" s="24"/>
      <c r="GY87" s="24"/>
      <c r="GZ87" s="24"/>
      <c r="HA87" s="24"/>
      <c r="HB87" s="24"/>
      <c r="HC87" s="24"/>
      <c r="HD87" s="24"/>
      <c r="HE87" s="24"/>
      <c r="HF87" s="24"/>
      <c r="HG87" s="24"/>
      <c r="HH87" s="24"/>
      <c r="HI87" s="24"/>
      <c r="HJ87" s="24"/>
      <c r="HK87" s="24"/>
      <c r="HL87" s="24"/>
      <c r="HM87" s="24"/>
      <c r="HN87" s="24"/>
      <c r="HO87" s="24"/>
      <c r="HP87" s="24"/>
      <c r="HQ87" s="24"/>
      <c r="HR87" s="24"/>
      <c r="HS87" s="24"/>
      <c r="HT87" s="24"/>
      <c r="HU87" s="24"/>
      <c r="HV87" s="24"/>
      <c r="HW87" s="24"/>
      <c r="HX87" s="24"/>
      <c r="HY87" s="24"/>
      <c r="HZ87" s="24"/>
      <c r="IA87" s="24"/>
      <c r="IB87" s="24"/>
      <c r="IC87" s="24"/>
      <c r="ID87" s="24"/>
      <c r="IE87" s="24"/>
      <c r="IF87" s="24"/>
      <c r="IG87" s="24"/>
      <c r="IH87" s="24"/>
      <c r="II87" s="24"/>
      <c r="IJ87" s="24"/>
      <c r="IK87" s="24"/>
      <c r="IL87" s="24"/>
      <c r="IM87" s="24"/>
      <c r="IN87" s="24"/>
      <c r="IO87" s="24"/>
      <c r="IP87" s="24"/>
      <c r="IQ87" s="24"/>
      <c r="IR87" s="24"/>
      <c r="IS87" s="24"/>
      <c r="IT87" s="24"/>
      <c r="IU87" s="24"/>
      <c r="IV87" s="24"/>
      <c r="IW87" s="24"/>
      <c r="IX87" s="24"/>
      <c r="IY87" s="24"/>
      <c r="IZ87" s="24"/>
      <c r="JA87" s="24"/>
      <c r="JB87" s="24"/>
      <c r="JC87" s="24"/>
      <c r="JD87" s="24"/>
      <c r="JE87" s="24"/>
      <c r="JF87" s="24"/>
      <c r="JG87" s="24"/>
      <c r="JH87" s="24"/>
      <c r="JI87" s="24"/>
      <c r="JJ87" s="24"/>
      <c r="JK87" s="24"/>
      <c r="JL87" s="24"/>
      <c r="JM87" s="24"/>
      <c r="JN87" s="24"/>
      <c r="JO87" s="24"/>
      <c r="JP87" s="24"/>
      <c r="JQ87" s="24"/>
      <c r="JR87" s="24"/>
      <c r="JS87" s="24"/>
      <c r="JT87" s="24"/>
      <c r="JU87" s="24"/>
      <c r="JV87" s="24"/>
      <c r="JW87" s="24"/>
      <c r="JX87" s="24"/>
      <c r="JY87" s="24"/>
      <c r="JZ87" s="24"/>
      <c r="KA87" s="24"/>
      <c r="KB87" s="24"/>
      <c r="KC87" s="24"/>
      <c r="KD87" s="24"/>
      <c r="KE87" s="24"/>
      <c r="KF87" s="24"/>
      <c r="KG87" s="24"/>
      <c r="KH87" s="24"/>
    </row>
    <row r="88" spans="1:294" ht="33" customHeight="1" x14ac:dyDescent="0.2">
      <c r="A88" s="24"/>
      <c r="B88" s="155"/>
      <c r="C88" s="156"/>
      <c r="D88" s="157"/>
      <c r="E88" s="155"/>
      <c r="F88" s="156"/>
      <c r="G88" s="156"/>
      <c r="H88" s="157"/>
      <c r="I88" s="150"/>
      <c r="J88" s="150"/>
      <c r="K88" s="150"/>
      <c r="L88" s="150"/>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c r="CZ88" s="24"/>
      <c r="DA88" s="24"/>
      <c r="DB88" s="24"/>
      <c r="DC88" s="24"/>
      <c r="DD88" s="24"/>
      <c r="DE88" s="24"/>
      <c r="DF88" s="24"/>
      <c r="DG88" s="24"/>
      <c r="DH88" s="24"/>
      <c r="DI88" s="24"/>
      <c r="DJ88" s="24"/>
      <c r="DK88" s="24"/>
      <c r="DL88" s="24"/>
      <c r="DM88" s="24"/>
      <c r="DN88" s="24"/>
      <c r="DO88" s="24"/>
      <c r="DP88" s="24"/>
      <c r="DQ88" s="24"/>
      <c r="DR88" s="24"/>
      <c r="DS88" s="24"/>
      <c r="DT88" s="24"/>
      <c r="DU88" s="24"/>
      <c r="DV88" s="24"/>
      <c r="DW88" s="24"/>
      <c r="DX88" s="24"/>
      <c r="DY88" s="24"/>
      <c r="DZ88" s="24"/>
      <c r="EA88" s="24"/>
      <c r="EB88" s="24"/>
      <c r="EC88" s="24"/>
      <c r="ED88" s="24"/>
      <c r="EE88" s="24"/>
      <c r="EF88" s="24"/>
      <c r="EG88" s="24"/>
      <c r="EH88" s="24"/>
      <c r="EI88" s="24"/>
      <c r="EJ88" s="24"/>
      <c r="EK88" s="24"/>
      <c r="EL88" s="24"/>
      <c r="EM88" s="24"/>
      <c r="EN88" s="24"/>
      <c r="EO88" s="24"/>
      <c r="EP88" s="24"/>
      <c r="EQ88" s="24"/>
      <c r="ER88" s="24"/>
      <c r="ES88" s="24"/>
      <c r="ET88" s="24"/>
      <c r="EU88" s="24"/>
      <c r="EV88" s="24"/>
      <c r="EW88" s="24"/>
      <c r="EX88" s="24"/>
      <c r="EY88" s="24"/>
      <c r="EZ88" s="24"/>
      <c r="FA88" s="24"/>
      <c r="FB88" s="24"/>
      <c r="FC88" s="24"/>
      <c r="FD88" s="24"/>
      <c r="FE88" s="24"/>
      <c r="FF88" s="24"/>
      <c r="FG88" s="24"/>
      <c r="FH88" s="24"/>
      <c r="FI88" s="24"/>
      <c r="FJ88" s="24"/>
      <c r="FK88" s="24"/>
      <c r="FL88" s="24"/>
      <c r="FM88" s="24"/>
      <c r="FN88" s="24"/>
      <c r="FO88" s="24"/>
      <c r="FP88" s="24"/>
      <c r="FQ88" s="24"/>
      <c r="FR88" s="24"/>
      <c r="FS88" s="24"/>
      <c r="FT88" s="24"/>
      <c r="FU88" s="24"/>
      <c r="FV88" s="24"/>
      <c r="FW88" s="24"/>
      <c r="FX88" s="24"/>
      <c r="FY88" s="24"/>
      <c r="FZ88" s="24"/>
      <c r="GA88" s="24"/>
      <c r="GB88" s="24"/>
      <c r="GC88" s="24"/>
      <c r="GD88" s="24"/>
      <c r="GE88" s="24"/>
      <c r="GF88" s="24"/>
      <c r="GG88" s="24"/>
      <c r="GH88" s="24"/>
      <c r="GI88" s="24"/>
      <c r="GJ88" s="24"/>
      <c r="GK88" s="24"/>
      <c r="GL88" s="24"/>
      <c r="GM88" s="24"/>
      <c r="GN88" s="24"/>
      <c r="GO88" s="24"/>
      <c r="GP88" s="24"/>
      <c r="GQ88" s="24"/>
      <c r="GR88" s="24"/>
      <c r="GS88" s="24"/>
      <c r="GT88" s="24"/>
      <c r="GU88" s="24"/>
      <c r="GV88" s="24"/>
      <c r="GW88" s="24"/>
      <c r="GX88" s="24"/>
      <c r="GY88" s="24"/>
      <c r="GZ88" s="24"/>
      <c r="HA88" s="24"/>
      <c r="HB88" s="24"/>
      <c r="HC88" s="24"/>
      <c r="HD88" s="24"/>
      <c r="HE88" s="24"/>
      <c r="HF88" s="24"/>
      <c r="HG88" s="24"/>
      <c r="HH88" s="24"/>
      <c r="HI88" s="24"/>
      <c r="HJ88" s="24"/>
      <c r="HK88" s="24"/>
      <c r="HL88" s="24"/>
      <c r="HM88" s="24"/>
      <c r="HN88" s="24"/>
      <c r="HO88" s="24"/>
      <c r="HP88" s="24"/>
      <c r="HQ88" s="24"/>
      <c r="HR88" s="24"/>
      <c r="HS88" s="24"/>
      <c r="HT88" s="24"/>
      <c r="HU88" s="24"/>
      <c r="HV88" s="24"/>
      <c r="HW88" s="24"/>
      <c r="HX88" s="24"/>
      <c r="HY88" s="24"/>
      <c r="HZ88" s="24"/>
      <c r="IA88" s="24"/>
      <c r="IB88" s="24"/>
      <c r="IC88" s="24"/>
      <c r="ID88" s="24"/>
      <c r="IE88" s="24"/>
      <c r="IF88" s="24"/>
      <c r="IG88" s="24"/>
      <c r="IH88" s="24"/>
      <c r="II88" s="24"/>
      <c r="IJ88" s="24"/>
      <c r="IK88" s="24"/>
      <c r="IL88" s="24"/>
      <c r="IM88" s="24"/>
      <c r="IN88" s="24"/>
      <c r="IO88" s="24"/>
      <c r="IP88" s="24"/>
      <c r="IQ88" s="24"/>
      <c r="IR88" s="24"/>
      <c r="IS88" s="24"/>
      <c r="IT88" s="24"/>
      <c r="IU88" s="24"/>
      <c r="IV88" s="24"/>
      <c r="IW88" s="24"/>
      <c r="IX88" s="24"/>
      <c r="IY88" s="24"/>
      <c r="IZ88" s="24"/>
      <c r="JA88" s="24"/>
      <c r="JB88" s="24"/>
      <c r="JC88" s="24"/>
      <c r="JD88" s="24"/>
      <c r="JE88" s="24"/>
      <c r="JF88" s="24"/>
      <c r="JG88" s="24"/>
      <c r="JH88" s="24"/>
      <c r="JI88" s="24"/>
      <c r="JJ88" s="24"/>
      <c r="JK88" s="24"/>
      <c r="JL88" s="24"/>
      <c r="JM88" s="24"/>
      <c r="JN88" s="24"/>
      <c r="JO88" s="24"/>
      <c r="JP88" s="24"/>
      <c r="JQ88" s="24"/>
      <c r="JR88" s="24"/>
      <c r="JS88" s="24"/>
      <c r="JT88" s="24"/>
      <c r="JU88" s="24"/>
      <c r="JV88" s="24"/>
      <c r="JW88" s="24"/>
      <c r="JX88" s="24"/>
      <c r="JY88" s="24"/>
      <c r="JZ88" s="24"/>
      <c r="KA88" s="24"/>
      <c r="KB88" s="24"/>
      <c r="KC88" s="24"/>
      <c r="KD88" s="24"/>
      <c r="KE88" s="24"/>
      <c r="KF88" s="24"/>
      <c r="KG88" s="24"/>
      <c r="KH88" s="24"/>
    </row>
    <row r="89" spans="1:294" ht="33" customHeight="1" x14ac:dyDescent="0.2">
      <c r="A89" s="24"/>
      <c r="B89" s="155"/>
      <c r="C89" s="156"/>
      <c r="D89" s="157"/>
      <c r="E89" s="155"/>
      <c r="F89" s="156"/>
      <c r="G89" s="156"/>
      <c r="H89" s="157"/>
      <c r="I89" s="150"/>
      <c r="J89" s="150"/>
      <c r="K89" s="150"/>
      <c r="L89" s="150"/>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c r="DP89" s="24"/>
      <c r="DQ89" s="24"/>
      <c r="DR89" s="24"/>
      <c r="DS89" s="24"/>
      <c r="DT89" s="24"/>
      <c r="DU89" s="24"/>
      <c r="DV89" s="24"/>
      <c r="DW89" s="24"/>
      <c r="DX89" s="24"/>
      <c r="DY89" s="24"/>
      <c r="DZ89" s="24"/>
      <c r="EA89" s="24"/>
      <c r="EB89" s="24"/>
      <c r="EC89" s="24"/>
      <c r="ED89" s="24"/>
      <c r="EE89" s="24"/>
      <c r="EF89" s="24"/>
      <c r="EG89" s="24"/>
      <c r="EH89" s="24"/>
      <c r="EI89" s="24"/>
      <c r="EJ89" s="24"/>
      <c r="EK89" s="24"/>
      <c r="EL89" s="24"/>
      <c r="EM89" s="24"/>
      <c r="EN89" s="24"/>
      <c r="EO89" s="24"/>
      <c r="EP89" s="24"/>
      <c r="EQ89" s="24"/>
      <c r="ER89" s="24"/>
      <c r="ES89" s="24"/>
      <c r="ET89" s="24"/>
      <c r="EU89" s="24"/>
      <c r="EV89" s="24"/>
      <c r="EW89" s="24"/>
      <c r="EX89" s="24"/>
      <c r="EY89" s="24"/>
      <c r="EZ89" s="24"/>
      <c r="FA89" s="24"/>
      <c r="FB89" s="24"/>
      <c r="FC89" s="24"/>
      <c r="FD89" s="24"/>
      <c r="FE89" s="24"/>
      <c r="FF89" s="24"/>
      <c r="FG89" s="24"/>
      <c r="FH89" s="24"/>
      <c r="FI89" s="24"/>
      <c r="FJ89" s="24"/>
      <c r="FK89" s="24"/>
      <c r="FL89" s="24"/>
      <c r="FM89" s="24"/>
      <c r="FN89" s="24"/>
      <c r="FO89" s="24"/>
      <c r="FP89" s="24"/>
      <c r="FQ89" s="24"/>
      <c r="FR89" s="24"/>
      <c r="FS89" s="24"/>
      <c r="FT89" s="24"/>
      <c r="FU89" s="24"/>
      <c r="FV89" s="24"/>
      <c r="FW89" s="24"/>
      <c r="FX89" s="24"/>
      <c r="FY89" s="24"/>
      <c r="FZ89" s="24"/>
      <c r="GA89" s="24"/>
      <c r="GB89" s="24"/>
      <c r="GC89" s="24"/>
      <c r="GD89" s="24"/>
      <c r="GE89" s="24"/>
      <c r="GF89" s="24"/>
      <c r="GG89" s="24"/>
      <c r="GH89" s="24"/>
      <c r="GI89" s="24"/>
      <c r="GJ89" s="24"/>
      <c r="GK89" s="24"/>
      <c r="GL89" s="24"/>
      <c r="GM89" s="24"/>
      <c r="GN89" s="24"/>
      <c r="GO89" s="24"/>
      <c r="GP89" s="24"/>
      <c r="GQ89" s="24"/>
      <c r="GR89" s="24"/>
      <c r="GS89" s="24"/>
      <c r="GT89" s="24"/>
      <c r="GU89" s="24"/>
      <c r="GV89" s="24"/>
      <c r="GW89" s="24"/>
      <c r="GX89" s="24"/>
      <c r="GY89" s="24"/>
      <c r="GZ89" s="24"/>
      <c r="HA89" s="24"/>
      <c r="HB89" s="24"/>
      <c r="HC89" s="24"/>
      <c r="HD89" s="24"/>
      <c r="HE89" s="24"/>
      <c r="HF89" s="24"/>
      <c r="HG89" s="24"/>
      <c r="HH89" s="24"/>
      <c r="HI89" s="24"/>
      <c r="HJ89" s="24"/>
      <c r="HK89" s="24"/>
      <c r="HL89" s="24"/>
      <c r="HM89" s="24"/>
      <c r="HN89" s="24"/>
      <c r="HO89" s="24"/>
      <c r="HP89" s="24"/>
      <c r="HQ89" s="24"/>
      <c r="HR89" s="24"/>
      <c r="HS89" s="24"/>
      <c r="HT89" s="24"/>
      <c r="HU89" s="24"/>
      <c r="HV89" s="24"/>
      <c r="HW89" s="24"/>
      <c r="HX89" s="24"/>
      <c r="HY89" s="24"/>
      <c r="HZ89" s="24"/>
      <c r="IA89" s="24"/>
      <c r="IB89" s="24"/>
      <c r="IC89" s="24"/>
      <c r="ID89" s="24"/>
      <c r="IE89" s="24"/>
      <c r="IF89" s="24"/>
      <c r="IG89" s="24"/>
      <c r="IH89" s="24"/>
      <c r="II89" s="24"/>
      <c r="IJ89" s="24"/>
      <c r="IK89" s="24"/>
      <c r="IL89" s="24"/>
      <c r="IM89" s="24"/>
      <c r="IN89" s="24"/>
      <c r="IO89" s="24"/>
      <c r="IP89" s="24"/>
      <c r="IQ89" s="24"/>
      <c r="IR89" s="24"/>
      <c r="IS89" s="24"/>
      <c r="IT89" s="24"/>
      <c r="IU89" s="24"/>
      <c r="IV89" s="24"/>
      <c r="IW89" s="24"/>
      <c r="IX89" s="24"/>
      <c r="IY89" s="24"/>
      <c r="IZ89" s="24"/>
      <c r="JA89" s="24"/>
      <c r="JB89" s="24"/>
      <c r="JC89" s="24"/>
      <c r="JD89" s="24"/>
      <c r="JE89" s="24"/>
      <c r="JF89" s="24"/>
      <c r="JG89" s="24"/>
      <c r="JH89" s="24"/>
      <c r="JI89" s="24"/>
      <c r="JJ89" s="24"/>
      <c r="JK89" s="24"/>
      <c r="JL89" s="24"/>
      <c r="JM89" s="24"/>
      <c r="JN89" s="24"/>
      <c r="JO89" s="24"/>
      <c r="JP89" s="24"/>
      <c r="JQ89" s="24"/>
      <c r="JR89" s="24"/>
      <c r="JS89" s="24"/>
      <c r="JT89" s="24"/>
      <c r="JU89" s="24"/>
      <c r="JV89" s="24"/>
      <c r="JW89" s="24"/>
      <c r="JX89" s="24"/>
      <c r="JY89" s="24"/>
      <c r="JZ89" s="24"/>
      <c r="KA89" s="24"/>
      <c r="KB89" s="24"/>
      <c r="KC89" s="24"/>
      <c r="KD89" s="24"/>
      <c r="KE89" s="24"/>
      <c r="KF89" s="24"/>
      <c r="KG89" s="24"/>
      <c r="KH89" s="24"/>
    </row>
    <row r="90" spans="1:294" ht="16" x14ac:dyDescent="0.2">
      <c r="A90" s="44"/>
      <c r="B90" s="165" t="s">
        <v>247</v>
      </c>
      <c r="C90" s="165"/>
      <c r="D90" s="165"/>
      <c r="E90" s="165"/>
      <c r="F90" s="165"/>
      <c r="G90" s="165"/>
      <c r="H90" s="165"/>
      <c r="I90" s="165"/>
      <c r="J90" s="165"/>
      <c r="K90" s="165"/>
      <c r="L90" s="165"/>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c r="DD90" s="44"/>
      <c r="DE90" s="44"/>
      <c r="DF90" s="44"/>
      <c r="DG90" s="44"/>
      <c r="DH90" s="44"/>
      <c r="DI90" s="44"/>
      <c r="DJ90" s="44"/>
      <c r="DK90" s="44"/>
      <c r="DL90" s="44"/>
      <c r="DM90" s="44"/>
      <c r="DN90" s="44"/>
      <c r="DO90" s="44"/>
      <c r="DP90" s="44"/>
      <c r="DQ90" s="44"/>
      <c r="DR90" s="44"/>
      <c r="DS90" s="44"/>
      <c r="DT90" s="44"/>
      <c r="DU90" s="44"/>
      <c r="DV90" s="44"/>
      <c r="DW90" s="44"/>
      <c r="DX90" s="44"/>
      <c r="DY90" s="44"/>
      <c r="DZ90" s="44"/>
      <c r="EA90" s="44"/>
      <c r="EB90" s="44"/>
      <c r="EC90" s="44"/>
      <c r="ED90" s="44"/>
      <c r="EE90" s="44"/>
      <c r="EF90" s="44"/>
      <c r="EG90" s="44"/>
      <c r="EH90" s="44"/>
      <c r="EI90" s="44"/>
      <c r="EJ90" s="44"/>
      <c r="EK90" s="44"/>
      <c r="EL90" s="44"/>
      <c r="EM90" s="44"/>
      <c r="EN90" s="44"/>
      <c r="EO90" s="44"/>
      <c r="EP90" s="44"/>
      <c r="EQ90" s="44"/>
      <c r="ER90" s="44"/>
      <c r="ES90" s="44"/>
      <c r="ET90" s="44"/>
      <c r="EU90" s="44"/>
      <c r="EV90" s="44"/>
      <c r="EW90" s="44"/>
      <c r="EX90" s="44"/>
      <c r="EY90" s="44"/>
      <c r="EZ90" s="44"/>
      <c r="FA90" s="44"/>
      <c r="FB90" s="44"/>
      <c r="FC90" s="44"/>
      <c r="FD90" s="44"/>
      <c r="FE90" s="44"/>
      <c r="FF90" s="44"/>
      <c r="FG90" s="44"/>
      <c r="FH90" s="44"/>
      <c r="FI90" s="44"/>
      <c r="FJ90" s="44"/>
      <c r="FK90" s="44"/>
      <c r="FL90" s="44"/>
      <c r="FM90" s="44"/>
      <c r="FN90" s="44"/>
      <c r="FO90" s="44"/>
      <c r="FP90" s="44"/>
      <c r="FQ90" s="44"/>
      <c r="FR90" s="44"/>
      <c r="FS90" s="44"/>
      <c r="FT90" s="44"/>
      <c r="FU90" s="44"/>
      <c r="FV90" s="44"/>
      <c r="FW90" s="44"/>
      <c r="FX90" s="44"/>
      <c r="FY90" s="44"/>
      <c r="FZ90" s="44"/>
      <c r="GA90" s="44"/>
      <c r="GB90" s="44"/>
      <c r="GC90" s="44"/>
      <c r="GD90" s="44"/>
      <c r="GE90" s="44"/>
      <c r="GF90" s="44"/>
      <c r="GG90" s="44"/>
      <c r="GH90" s="44"/>
      <c r="GI90" s="44"/>
      <c r="GJ90" s="44"/>
      <c r="GK90" s="44"/>
      <c r="GL90" s="44"/>
      <c r="GM90" s="44"/>
      <c r="GN90" s="44"/>
      <c r="GO90" s="44"/>
      <c r="GP90" s="44"/>
      <c r="GQ90" s="44"/>
      <c r="GR90" s="44"/>
      <c r="GS90" s="44"/>
      <c r="GT90" s="44"/>
      <c r="GU90" s="44"/>
      <c r="GV90" s="44"/>
      <c r="GW90" s="44"/>
      <c r="GX90" s="44"/>
      <c r="GY90" s="44"/>
      <c r="GZ90" s="44"/>
      <c r="HA90" s="44"/>
      <c r="HB90" s="44"/>
      <c r="HC90" s="44"/>
      <c r="HD90" s="44"/>
      <c r="HE90" s="44"/>
      <c r="HF90" s="44"/>
      <c r="HG90" s="44"/>
      <c r="HH90" s="44"/>
      <c r="HI90" s="44"/>
      <c r="HJ90" s="44"/>
      <c r="HK90" s="44"/>
      <c r="HL90" s="44"/>
      <c r="HM90" s="44"/>
      <c r="HN90" s="44"/>
      <c r="HO90" s="44"/>
      <c r="HP90" s="44"/>
      <c r="HQ90" s="44"/>
      <c r="HR90" s="44"/>
      <c r="HS90" s="44"/>
      <c r="HT90" s="44"/>
      <c r="HU90" s="44"/>
      <c r="HV90" s="44"/>
      <c r="HW90" s="44"/>
      <c r="HX90" s="44"/>
      <c r="HY90" s="44"/>
      <c r="HZ90" s="44"/>
      <c r="IA90" s="44"/>
      <c r="IB90" s="44"/>
      <c r="IC90" s="44"/>
      <c r="ID90" s="44"/>
      <c r="IE90" s="44"/>
      <c r="IF90" s="44"/>
      <c r="IG90" s="44"/>
      <c r="IH90" s="44"/>
      <c r="II90" s="44"/>
      <c r="IJ90" s="44"/>
      <c r="IK90" s="44"/>
      <c r="IL90" s="44"/>
      <c r="IM90" s="44"/>
      <c r="IN90" s="44"/>
      <c r="IO90" s="44"/>
      <c r="IP90" s="44"/>
      <c r="IQ90" s="44"/>
      <c r="IR90" s="44"/>
      <c r="IS90" s="44"/>
      <c r="IT90" s="44"/>
      <c r="IU90" s="44"/>
      <c r="IV90" s="44"/>
      <c r="IW90" s="44"/>
      <c r="IX90" s="44"/>
      <c r="IY90" s="44"/>
      <c r="IZ90" s="44"/>
      <c r="JA90" s="44"/>
      <c r="JB90" s="44"/>
      <c r="JC90" s="44"/>
      <c r="JD90" s="44"/>
      <c r="JE90" s="44"/>
      <c r="JF90" s="44"/>
      <c r="JG90" s="44"/>
      <c r="JH90" s="44"/>
      <c r="JI90" s="44"/>
      <c r="JJ90" s="44"/>
      <c r="JK90" s="44"/>
      <c r="JL90" s="44"/>
      <c r="JM90" s="44"/>
      <c r="JN90" s="44"/>
      <c r="JO90" s="44"/>
      <c r="JP90" s="44"/>
      <c r="JQ90" s="44"/>
      <c r="JR90" s="44"/>
      <c r="JS90" s="44"/>
      <c r="JT90" s="44"/>
      <c r="JU90" s="44"/>
      <c r="JV90" s="44"/>
      <c r="JW90" s="44"/>
      <c r="JX90" s="44"/>
      <c r="JY90" s="44"/>
      <c r="JZ90" s="44"/>
      <c r="KA90" s="44"/>
      <c r="KB90" s="44"/>
      <c r="KC90" s="44"/>
      <c r="KD90" s="44"/>
      <c r="KE90" s="44"/>
      <c r="KF90" s="44"/>
      <c r="KG90" s="44"/>
      <c r="KH90" s="44"/>
    </row>
    <row r="91" spans="1:294" ht="27.75" customHeight="1" x14ac:dyDescent="0.2">
      <c r="A91" s="44"/>
      <c r="B91" s="166" t="s">
        <v>248</v>
      </c>
      <c r="C91" s="167"/>
      <c r="D91" s="167"/>
      <c r="E91" s="73"/>
      <c r="F91" s="214" t="s">
        <v>165</v>
      </c>
      <c r="G91" s="215"/>
      <c r="H91" s="73"/>
      <c r="I91" s="166" t="s">
        <v>249</v>
      </c>
      <c r="J91" s="167"/>
      <c r="K91" s="191"/>
      <c r="L91" s="192"/>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c r="DD91" s="44"/>
      <c r="DE91" s="44"/>
      <c r="DF91" s="44"/>
      <c r="DG91" s="44"/>
      <c r="DH91" s="44"/>
      <c r="DI91" s="44"/>
      <c r="DJ91" s="44"/>
      <c r="DK91" s="44"/>
      <c r="DL91" s="44"/>
      <c r="DM91" s="44"/>
      <c r="DN91" s="44"/>
      <c r="DO91" s="44"/>
      <c r="DP91" s="44"/>
      <c r="DQ91" s="44"/>
      <c r="DR91" s="44"/>
      <c r="DS91" s="44"/>
      <c r="DT91" s="44"/>
      <c r="DU91" s="44"/>
      <c r="DV91" s="44"/>
      <c r="DW91" s="44"/>
      <c r="DX91" s="44"/>
      <c r="DY91" s="44"/>
      <c r="DZ91" s="44"/>
      <c r="EA91" s="44"/>
      <c r="EB91" s="44"/>
      <c r="EC91" s="44"/>
      <c r="ED91" s="44"/>
      <c r="EE91" s="44"/>
      <c r="EF91" s="44"/>
      <c r="EG91" s="44"/>
      <c r="EH91" s="44"/>
      <c r="EI91" s="44"/>
      <c r="EJ91" s="44"/>
      <c r="EK91" s="44"/>
      <c r="EL91" s="44"/>
      <c r="EM91" s="44"/>
      <c r="EN91" s="44"/>
      <c r="EO91" s="44"/>
      <c r="EP91" s="44"/>
      <c r="EQ91" s="44"/>
      <c r="ER91" s="44"/>
      <c r="ES91" s="44"/>
      <c r="ET91" s="44"/>
      <c r="EU91" s="44"/>
      <c r="EV91" s="44"/>
      <c r="EW91" s="44"/>
      <c r="EX91" s="44"/>
      <c r="EY91" s="44"/>
      <c r="EZ91" s="44"/>
      <c r="FA91" s="44"/>
      <c r="FB91" s="44"/>
      <c r="FC91" s="44"/>
      <c r="FD91" s="44"/>
      <c r="FE91" s="44"/>
      <c r="FF91" s="44"/>
      <c r="FG91" s="44"/>
      <c r="FH91" s="44"/>
      <c r="FI91" s="44"/>
      <c r="FJ91" s="44"/>
      <c r="FK91" s="44"/>
      <c r="FL91" s="44"/>
      <c r="FM91" s="44"/>
      <c r="FN91" s="44"/>
      <c r="FO91" s="44"/>
      <c r="FP91" s="44"/>
      <c r="FQ91" s="44"/>
      <c r="FR91" s="44"/>
      <c r="FS91" s="44"/>
      <c r="FT91" s="44"/>
      <c r="FU91" s="44"/>
      <c r="FV91" s="44"/>
      <c r="FW91" s="44"/>
      <c r="FX91" s="44"/>
      <c r="FY91" s="44"/>
      <c r="FZ91" s="44"/>
      <c r="GA91" s="44"/>
      <c r="GB91" s="44"/>
      <c r="GC91" s="44"/>
      <c r="GD91" s="44"/>
      <c r="GE91" s="44"/>
      <c r="GF91" s="44"/>
      <c r="GG91" s="44"/>
      <c r="GH91" s="44"/>
      <c r="GI91" s="44"/>
      <c r="GJ91" s="44"/>
      <c r="GK91" s="44"/>
      <c r="GL91" s="44"/>
      <c r="GM91" s="44"/>
      <c r="GN91" s="44"/>
      <c r="GO91" s="44"/>
      <c r="GP91" s="44"/>
      <c r="GQ91" s="44"/>
      <c r="GR91" s="44"/>
      <c r="GS91" s="44"/>
      <c r="GT91" s="44"/>
      <c r="GU91" s="44"/>
      <c r="GV91" s="44"/>
      <c r="GW91" s="44"/>
      <c r="GX91" s="44"/>
      <c r="GY91" s="44"/>
      <c r="GZ91" s="44"/>
      <c r="HA91" s="44"/>
      <c r="HB91" s="44"/>
      <c r="HC91" s="44"/>
      <c r="HD91" s="44"/>
      <c r="HE91" s="44"/>
      <c r="HF91" s="44"/>
      <c r="HG91" s="44"/>
      <c r="HH91" s="44"/>
      <c r="HI91" s="44"/>
      <c r="HJ91" s="44"/>
      <c r="HK91" s="44"/>
      <c r="HL91" s="44"/>
      <c r="HM91" s="44"/>
      <c r="HN91" s="44"/>
      <c r="HO91" s="44"/>
      <c r="HP91" s="44"/>
      <c r="HQ91" s="44"/>
      <c r="HR91" s="44"/>
      <c r="HS91" s="44"/>
      <c r="HT91" s="44"/>
      <c r="HU91" s="44"/>
      <c r="HV91" s="44"/>
      <c r="HW91" s="44"/>
      <c r="HX91" s="44"/>
      <c r="HY91" s="44"/>
      <c r="HZ91" s="44"/>
      <c r="IA91" s="44"/>
      <c r="IB91" s="44"/>
      <c r="IC91" s="44"/>
      <c r="ID91" s="44"/>
      <c r="IE91" s="44"/>
      <c r="IF91" s="44"/>
      <c r="IG91" s="44"/>
      <c r="IH91" s="44"/>
      <c r="II91" s="44"/>
      <c r="IJ91" s="44"/>
      <c r="IK91" s="44"/>
      <c r="IL91" s="44"/>
      <c r="IM91" s="44"/>
      <c r="IN91" s="44"/>
      <c r="IO91" s="44"/>
      <c r="IP91" s="44"/>
      <c r="IQ91" s="44"/>
      <c r="IR91" s="44"/>
      <c r="IS91" s="44"/>
      <c r="IT91" s="44"/>
      <c r="IU91" s="44"/>
      <c r="IV91" s="44"/>
      <c r="IW91" s="44"/>
      <c r="IX91" s="44"/>
      <c r="IY91" s="44"/>
      <c r="IZ91" s="44"/>
      <c r="JA91" s="44"/>
      <c r="JB91" s="44"/>
      <c r="JC91" s="44"/>
      <c r="JD91" s="44"/>
      <c r="JE91" s="44"/>
      <c r="JF91" s="44"/>
      <c r="JG91" s="44"/>
      <c r="JH91" s="44"/>
      <c r="JI91" s="44"/>
      <c r="JJ91" s="44"/>
      <c r="JK91" s="44"/>
      <c r="JL91" s="44"/>
      <c r="JM91" s="44"/>
      <c r="JN91" s="44"/>
      <c r="JO91" s="44"/>
      <c r="JP91" s="44"/>
      <c r="JQ91" s="44"/>
      <c r="JR91" s="44"/>
      <c r="JS91" s="44"/>
      <c r="JT91" s="44"/>
      <c r="JU91" s="44"/>
      <c r="JV91" s="44"/>
      <c r="JW91" s="44"/>
      <c r="JX91" s="44"/>
      <c r="JY91" s="44"/>
      <c r="JZ91" s="44"/>
      <c r="KA91" s="44"/>
      <c r="KB91" s="44"/>
      <c r="KC91" s="44"/>
      <c r="KD91" s="44"/>
      <c r="KE91" s="44"/>
      <c r="KF91" s="44"/>
      <c r="KG91" s="44"/>
      <c r="KH91" s="44"/>
    </row>
    <row r="92" spans="1:294" ht="20" customHeight="1" x14ac:dyDescent="0.2">
      <c r="A92" s="44"/>
      <c r="B92" s="216" t="s">
        <v>250</v>
      </c>
      <c r="C92" s="216"/>
      <c r="D92" s="190"/>
      <c r="E92" s="191"/>
      <c r="F92" s="191"/>
      <c r="G92" s="217" t="s">
        <v>251</v>
      </c>
      <c r="H92" s="217"/>
      <c r="I92" s="191"/>
      <c r="J92" s="191"/>
      <c r="K92" s="191"/>
      <c r="L92" s="192"/>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c r="BM92" s="44"/>
      <c r="BN92" s="44"/>
      <c r="BO92" s="44"/>
      <c r="BP92" s="44"/>
      <c r="BQ92" s="44"/>
      <c r="BR92" s="44"/>
      <c r="BS92" s="44"/>
      <c r="BT92" s="44"/>
      <c r="BU92" s="44"/>
      <c r="BV92" s="44"/>
      <c r="BW92" s="44"/>
      <c r="BX92" s="44"/>
      <c r="BY92" s="44"/>
      <c r="BZ92" s="44"/>
      <c r="CA92" s="44"/>
      <c r="CB92" s="44"/>
      <c r="CC92" s="44"/>
      <c r="CD92" s="44"/>
      <c r="CE92" s="44"/>
      <c r="CF92" s="44"/>
      <c r="CG92" s="44"/>
      <c r="CH92" s="44"/>
      <c r="CI92" s="44"/>
      <c r="CJ92" s="44"/>
      <c r="CK92" s="44"/>
      <c r="CL92" s="44"/>
      <c r="CM92" s="44"/>
      <c r="CN92" s="44"/>
      <c r="CO92" s="44"/>
      <c r="CP92" s="44"/>
      <c r="CQ92" s="44"/>
      <c r="CR92" s="44"/>
      <c r="CS92" s="44"/>
      <c r="CT92" s="44"/>
      <c r="CU92" s="44"/>
      <c r="CV92" s="44"/>
      <c r="CW92" s="44"/>
      <c r="CX92" s="44"/>
      <c r="CY92" s="44"/>
      <c r="CZ92" s="44"/>
      <c r="DA92" s="44"/>
      <c r="DB92" s="44"/>
      <c r="DC92" s="44"/>
      <c r="DD92" s="44"/>
      <c r="DE92" s="44"/>
      <c r="DF92" s="44"/>
      <c r="DG92" s="44"/>
      <c r="DH92" s="44"/>
      <c r="DI92" s="44"/>
      <c r="DJ92" s="44"/>
      <c r="DK92" s="44"/>
      <c r="DL92" s="44"/>
      <c r="DM92" s="44"/>
      <c r="DN92" s="44"/>
      <c r="DO92" s="44"/>
      <c r="DP92" s="44"/>
      <c r="DQ92" s="44"/>
      <c r="DR92" s="44"/>
      <c r="DS92" s="44"/>
      <c r="DT92" s="44"/>
      <c r="DU92" s="44"/>
      <c r="DV92" s="44"/>
      <c r="DW92" s="44"/>
      <c r="DX92" s="44"/>
      <c r="DY92" s="44"/>
      <c r="DZ92" s="44"/>
      <c r="EA92" s="44"/>
      <c r="EB92" s="44"/>
      <c r="EC92" s="44"/>
      <c r="ED92" s="44"/>
      <c r="EE92" s="44"/>
      <c r="EF92" s="44"/>
      <c r="EG92" s="44"/>
      <c r="EH92" s="44"/>
      <c r="EI92" s="44"/>
      <c r="EJ92" s="44"/>
      <c r="EK92" s="44"/>
      <c r="EL92" s="44"/>
      <c r="EM92" s="44"/>
      <c r="EN92" s="44"/>
      <c r="EO92" s="44"/>
      <c r="EP92" s="44"/>
      <c r="EQ92" s="44"/>
      <c r="ER92" s="44"/>
      <c r="ES92" s="44"/>
      <c r="ET92" s="44"/>
      <c r="EU92" s="44"/>
      <c r="EV92" s="44"/>
      <c r="EW92" s="44"/>
      <c r="EX92" s="44"/>
      <c r="EY92" s="44"/>
      <c r="EZ92" s="44"/>
      <c r="FA92" s="44"/>
      <c r="FB92" s="44"/>
      <c r="FC92" s="44"/>
      <c r="FD92" s="44"/>
      <c r="FE92" s="44"/>
      <c r="FF92" s="44"/>
      <c r="FG92" s="44"/>
      <c r="FH92" s="44"/>
      <c r="FI92" s="44"/>
      <c r="FJ92" s="44"/>
      <c r="FK92" s="44"/>
      <c r="FL92" s="44"/>
      <c r="FM92" s="44"/>
      <c r="FN92" s="44"/>
      <c r="FO92" s="44"/>
      <c r="FP92" s="44"/>
      <c r="FQ92" s="44"/>
      <c r="FR92" s="44"/>
      <c r="FS92" s="44"/>
      <c r="FT92" s="44"/>
      <c r="FU92" s="44"/>
      <c r="FV92" s="44"/>
      <c r="FW92" s="44"/>
      <c r="FX92" s="44"/>
      <c r="FY92" s="44"/>
      <c r="FZ92" s="44"/>
      <c r="GA92" s="44"/>
      <c r="GB92" s="44"/>
      <c r="GC92" s="44"/>
      <c r="GD92" s="44"/>
      <c r="GE92" s="44"/>
      <c r="GF92" s="44"/>
      <c r="GG92" s="44"/>
      <c r="GH92" s="44"/>
      <c r="GI92" s="44"/>
      <c r="GJ92" s="44"/>
      <c r="GK92" s="44"/>
      <c r="GL92" s="44"/>
      <c r="GM92" s="44"/>
      <c r="GN92" s="44"/>
      <c r="GO92" s="44"/>
      <c r="GP92" s="44"/>
      <c r="GQ92" s="44"/>
      <c r="GR92" s="44"/>
      <c r="GS92" s="44"/>
      <c r="GT92" s="44"/>
      <c r="GU92" s="44"/>
      <c r="GV92" s="44"/>
      <c r="GW92" s="44"/>
      <c r="GX92" s="44"/>
      <c r="GY92" s="44"/>
      <c r="GZ92" s="44"/>
      <c r="HA92" s="44"/>
      <c r="HB92" s="44"/>
      <c r="HC92" s="44"/>
      <c r="HD92" s="44"/>
      <c r="HE92" s="44"/>
      <c r="HF92" s="44"/>
      <c r="HG92" s="44"/>
      <c r="HH92" s="44"/>
      <c r="HI92" s="44"/>
      <c r="HJ92" s="44"/>
      <c r="HK92" s="44"/>
      <c r="HL92" s="44"/>
      <c r="HM92" s="44"/>
      <c r="HN92" s="44"/>
      <c r="HO92" s="44"/>
      <c r="HP92" s="44"/>
      <c r="HQ92" s="44"/>
      <c r="HR92" s="44"/>
      <c r="HS92" s="44"/>
      <c r="HT92" s="44"/>
      <c r="HU92" s="44"/>
      <c r="HV92" s="44"/>
      <c r="HW92" s="44"/>
      <c r="HX92" s="44"/>
      <c r="HY92" s="44"/>
      <c r="HZ92" s="44"/>
      <c r="IA92" s="44"/>
      <c r="IB92" s="44"/>
      <c r="IC92" s="44"/>
      <c r="ID92" s="44"/>
      <c r="IE92" s="44"/>
      <c r="IF92" s="44"/>
      <c r="IG92" s="44"/>
      <c r="IH92" s="44"/>
      <c r="II92" s="44"/>
      <c r="IJ92" s="44"/>
      <c r="IK92" s="44"/>
      <c r="IL92" s="44"/>
      <c r="IM92" s="44"/>
      <c r="IN92" s="44"/>
      <c r="IO92" s="44"/>
      <c r="IP92" s="44"/>
      <c r="IQ92" s="44"/>
      <c r="IR92" s="44"/>
      <c r="IS92" s="44"/>
      <c r="IT92" s="44"/>
      <c r="IU92" s="44"/>
      <c r="IV92" s="44"/>
      <c r="IW92" s="44"/>
      <c r="IX92" s="44"/>
      <c r="IY92" s="44"/>
      <c r="IZ92" s="44"/>
      <c r="JA92" s="44"/>
      <c r="JB92" s="44"/>
      <c r="JC92" s="44"/>
      <c r="JD92" s="44"/>
      <c r="JE92" s="44"/>
      <c r="JF92" s="44"/>
      <c r="JG92" s="44"/>
      <c r="JH92" s="44"/>
      <c r="JI92" s="44"/>
      <c r="JJ92" s="44"/>
      <c r="JK92" s="44"/>
      <c r="JL92" s="44"/>
      <c r="JM92" s="44"/>
      <c r="JN92" s="44"/>
      <c r="JO92" s="44"/>
      <c r="JP92" s="44"/>
      <c r="JQ92" s="44"/>
      <c r="JR92" s="44"/>
      <c r="JS92" s="44"/>
      <c r="JT92" s="44"/>
      <c r="JU92" s="44"/>
      <c r="JV92" s="44"/>
      <c r="JW92" s="44"/>
      <c r="JX92" s="44"/>
      <c r="JY92" s="44"/>
      <c r="JZ92" s="44"/>
      <c r="KA92" s="44"/>
      <c r="KB92" s="44"/>
      <c r="KC92" s="44"/>
      <c r="KD92" s="44"/>
      <c r="KE92" s="44"/>
      <c r="KF92" s="44"/>
      <c r="KG92" s="44"/>
      <c r="KH92" s="44"/>
    </row>
    <row r="93" spans="1:294" ht="9" customHeight="1" x14ac:dyDescent="0.2">
      <c r="A93" s="44"/>
      <c r="B93" s="149" t="s">
        <v>252</v>
      </c>
      <c r="C93" s="149"/>
      <c r="D93" s="150"/>
      <c r="E93" s="150"/>
      <c r="F93" s="150"/>
      <c r="G93" s="150"/>
      <c r="H93" s="150"/>
      <c r="I93" s="150"/>
      <c r="J93" s="150"/>
      <c r="K93" s="150"/>
      <c r="L93" s="150"/>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c r="BN93" s="44"/>
      <c r="BO93" s="44"/>
      <c r="BP93" s="44"/>
      <c r="BQ93" s="44"/>
      <c r="BR93" s="44"/>
      <c r="BS93" s="44"/>
      <c r="BT93" s="44"/>
      <c r="BU93" s="44"/>
      <c r="BV93" s="44"/>
      <c r="BW93" s="44"/>
      <c r="BX93" s="44"/>
      <c r="BY93" s="44"/>
      <c r="BZ93" s="44"/>
      <c r="CA93" s="44"/>
      <c r="CB93" s="44"/>
      <c r="CC93" s="44"/>
      <c r="CD93" s="44"/>
      <c r="CE93" s="44"/>
      <c r="CF93" s="44"/>
      <c r="CG93" s="44"/>
      <c r="CH93" s="44"/>
      <c r="CI93" s="44"/>
      <c r="CJ93" s="44"/>
      <c r="CK93" s="44"/>
      <c r="CL93" s="44"/>
      <c r="CM93" s="44"/>
      <c r="CN93" s="44"/>
      <c r="CO93" s="44"/>
      <c r="CP93" s="44"/>
      <c r="CQ93" s="44"/>
      <c r="CR93" s="44"/>
      <c r="CS93" s="44"/>
      <c r="CT93" s="44"/>
      <c r="CU93" s="44"/>
      <c r="CV93" s="44"/>
      <c r="CW93" s="44"/>
      <c r="CX93" s="44"/>
      <c r="CY93" s="44"/>
      <c r="CZ93" s="44"/>
      <c r="DA93" s="44"/>
      <c r="DB93" s="44"/>
      <c r="DC93" s="44"/>
      <c r="DD93" s="44"/>
      <c r="DE93" s="44"/>
      <c r="DF93" s="44"/>
      <c r="DG93" s="44"/>
      <c r="DH93" s="44"/>
      <c r="DI93" s="44"/>
      <c r="DJ93" s="44"/>
      <c r="DK93" s="44"/>
      <c r="DL93" s="44"/>
      <c r="DM93" s="44"/>
      <c r="DN93" s="44"/>
      <c r="DO93" s="44"/>
      <c r="DP93" s="44"/>
      <c r="DQ93" s="44"/>
      <c r="DR93" s="44"/>
      <c r="DS93" s="44"/>
      <c r="DT93" s="44"/>
      <c r="DU93" s="44"/>
      <c r="DV93" s="44"/>
      <c r="DW93" s="44"/>
      <c r="DX93" s="44"/>
      <c r="DY93" s="44"/>
      <c r="DZ93" s="44"/>
      <c r="EA93" s="44"/>
      <c r="EB93" s="44"/>
      <c r="EC93" s="44"/>
      <c r="ED93" s="44"/>
      <c r="EE93" s="44"/>
      <c r="EF93" s="44"/>
      <c r="EG93" s="44"/>
      <c r="EH93" s="44"/>
      <c r="EI93" s="44"/>
      <c r="EJ93" s="44"/>
      <c r="EK93" s="44"/>
      <c r="EL93" s="44"/>
      <c r="EM93" s="44"/>
      <c r="EN93" s="44"/>
      <c r="EO93" s="44"/>
      <c r="EP93" s="44"/>
      <c r="EQ93" s="44"/>
      <c r="ER93" s="44"/>
      <c r="ES93" s="44"/>
      <c r="ET93" s="44"/>
      <c r="EU93" s="44"/>
      <c r="EV93" s="44"/>
      <c r="EW93" s="44"/>
      <c r="EX93" s="44"/>
      <c r="EY93" s="44"/>
      <c r="EZ93" s="44"/>
      <c r="FA93" s="44"/>
      <c r="FB93" s="44"/>
      <c r="FC93" s="44"/>
      <c r="FD93" s="44"/>
      <c r="FE93" s="44"/>
      <c r="FF93" s="44"/>
      <c r="FG93" s="44"/>
      <c r="FH93" s="44"/>
      <c r="FI93" s="44"/>
      <c r="FJ93" s="44"/>
      <c r="FK93" s="44"/>
      <c r="FL93" s="44"/>
      <c r="FM93" s="44"/>
      <c r="FN93" s="44"/>
      <c r="FO93" s="44"/>
      <c r="FP93" s="44"/>
      <c r="FQ93" s="44"/>
      <c r="FR93" s="44"/>
      <c r="FS93" s="44"/>
      <c r="FT93" s="44"/>
      <c r="FU93" s="44"/>
      <c r="FV93" s="44"/>
      <c r="FW93" s="44"/>
      <c r="FX93" s="44"/>
      <c r="FY93" s="44"/>
      <c r="FZ93" s="44"/>
      <c r="GA93" s="44"/>
      <c r="GB93" s="44"/>
      <c r="GC93" s="44"/>
      <c r="GD93" s="44"/>
      <c r="GE93" s="44"/>
      <c r="GF93" s="44"/>
      <c r="GG93" s="44"/>
      <c r="GH93" s="44"/>
      <c r="GI93" s="44"/>
      <c r="GJ93" s="44"/>
      <c r="GK93" s="44"/>
      <c r="GL93" s="44"/>
      <c r="GM93" s="44"/>
      <c r="GN93" s="44"/>
      <c r="GO93" s="44"/>
      <c r="GP93" s="44"/>
      <c r="GQ93" s="44"/>
      <c r="GR93" s="44"/>
      <c r="GS93" s="44"/>
      <c r="GT93" s="44"/>
      <c r="GU93" s="44"/>
      <c r="GV93" s="44"/>
      <c r="GW93" s="44"/>
      <c r="GX93" s="44"/>
      <c r="GY93" s="44"/>
      <c r="GZ93" s="44"/>
      <c r="HA93" s="44"/>
      <c r="HB93" s="44"/>
      <c r="HC93" s="44"/>
      <c r="HD93" s="44"/>
      <c r="HE93" s="44"/>
      <c r="HF93" s="44"/>
      <c r="HG93" s="44"/>
      <c r="HH93" s="44"/>
      <c r="HI93" s="44"/>
      <c r="HJ93" s="44"/>
      <c r="HK93" s="44"/>
      <c r="HL93" s="44"/>
      <c r="HM93" s="44"/>
      <c r="HN93" s="44"/>
      <c r="HO93" s="44"/>
      <c r="HP93" s="44"/>
      <c r="HQ93" s="44"/>
      <c r="HR93" s="44"/>
      <c r="HS93" s="44"/>
      <c r="HT93" s="44"/>
      <c r="HU93" s="44"/>
      <c r="HV93" s="44"/>
      <c r="HW93" s="44"/>
      <c r="HX93" s="44"/>
      <c r="HY93" s="44"/>
      <c r="HZ93" s="44"/>
      <c r="IA93" s="44"/>
      <c r="IB93" s="44"/>
      <c r="IC93" s="44"/>
      <c r="ID93" s="44"/>
      <c r="IE93" s="44"/>
      <c r="IF93" s="44"/>
      <c r="IG93" s="44"/>
      <c r="IH93" s="44"/>
      <c r="II93" s="44"/>
      <c r="IJ93" s="44"/>
      <c r="IK93" s="44"/>
      <c r="IL93" s="44"/>
      <c r="IM93" s="44"/>
      <c r="IN93" s="44"/>
      <c r="IO93" s="44"/>
      <c r="IP93" s="44"/>
      <c r="IQ93" s="44"/>
      <c r="IR93" s="44"/>
      <c r="IS93" s="44"/>
      <c r="IT93" s="44"/>
      <c r="IU93" s="44"/>
      <c r="IV93" s="44"/>
      <c r="IW93" s="44"/>
      <c r="IX93" s="44"/>
      <c r="IY93" s="44"/>
      <c r="IZ93" s="44"/>
      <c r="JA93" s="44"/>
      <c r="JB93" s="44"/>
      <c r="JC93" s="44"/>
      <c r="JD93" s="44"/>
      <c r="JE93" s="44"/>
      <c r="JF93" s="44"/>
      <c r="JG93" s="44"/>
      <c r="JH93" s="44"/>
      <c r="JI93" s="44"/>
      <c r="JJ93" s="44"/>
      <c r="JK93" s="44"/>
      <c r="JL93" s="44"/>
      <c r="JM93" s="44"/>
      <c r="JN93" s="44"/>
      <c r="JO93" s="44"/>
      <c r="JP93" s="44"/>
      <c r="JQ93" s="44"/>
      <c r="JR93" s="44"/>
      <c r="JS93" s="44"/>
      <c r="JT93" s="44"/>
      <c r="JU93" s="44"/>
      <c r="JV93" s="44"/>
      <c r="JW93" s="44"/>
      <c r="JX93" s="44"/>
      <c r="JY93" s="44"/>
      <c r="JZ93" s="44"/>
      <c r="KA93" s="44"/>
      <c r="KB93" s="44"/>
      <c r="KC93" s="44"/>
      <c r="KD93" s="44"/>
      <c r="KE93" s="44"/>
      <c r="KF93" s="44"/>
      <c r="KG93" s="44"/>
      <c r="KH93" s="44"/>
    </row>
    <row r="94" spans="1:294" ht="20" customHeight="1" x14ac:dyDescent="0.2">
      <c r="A94" s="44"/>
      <c r="B94" s="149"/>
      <c r="C94" s="149"/>
      <c r="D94" s="150"/>
      <c r="E94" s="150"/>
      <c r="F94" s="150"/>
      <c r="G94" s="150"/>
      <c r="H94" s="150"/>
      <c r="I94" s="150"/>
      <c r="J94" s="150"/>
      <c r="K94" s="150"/>
      <c r="L94" s="150"/>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c r="BN94" s="44"/>
      <c r="BO94" s="44"/>
      <c r="BP94" s="44"/>
      <c r="BQ94" s="44"/>
      <c r="BR94" s="44"/>
      <c r="BS94" s="44"/>
      <c r="BT94" s="44"/>
      <c r="BU94" s="44"/>
      <c r="BV94" s="44"/>
      <c r="BW94" s="44"/>
      <c r="BX94" s="44"/>
      <c r="BY94" s="44"/>
      <c r="BZ94" s="44"/>
      <c r="CA94" s="44"/>
      <c r="CB94" s="44"/>
      <c r="CC94" s="44"/>
      <c r="CD94" s="44"/>
      <c r="CE94" s="44"/>
      <c r="CF94" s="44"/>
      <c r="CG94" s="44"/>
      <c r="CH94" s="44"/>
      <c r="CI94" s="44"/>
      <c r="CJ94" s="44"/>
      <c r="CK94" s="44"/>
      <c r="CL94" s="44"/>
      <c r="CM94" s="44"/>
      <c r="CN94" s="44"/>
      <c r="CO94" s="44"/>
      <c r="CP94" s="44"/>
      <c r="CQ94" s="44"/>
      <c r="CR94" s="44"/>
      <c r="CS94" s="44"/>
      <c r="CT94" s="44"/>
      <c r="CU94" s="44"/>
      <c r="CV94" s="44"/>
      <c r="CW94" s="44"/>
      <c r="CX94" s="44"/>
      <c r="CY94" s="44"/>
      <c r="CZ94" s="44"/>
      <c r="DA94" s="44"/>
      <c r="DB94" s="44"/>
      <c r="DC94" s="44"/>
      <c r="DD94" s="44"/>
      <c r="DE94" s="44"/>
      <c r="DF94" s="44"/>
      <c r="DG94" s="44"/>
      <c r="DH94" s="44"/>
      <c r="DI94" s="44"/>
      <c r="DJ94" s="44"/>
      <c r="DK94" s="44"/>
      <c r="DL94" s="44"/>
      <c r="DM94" s="44"/>
      <c r="DN94" s="44"/>
      <c r="DO94" s="44"/>
      <c r="DP94" s="44"/>
      <c r="DQ94" s="44"/>
      <c r="DR94" s="44"/>
      <c r="DS94" s="44"/>
      <c r="DT94" s="44"/>
      <c r="DU94" s="44"/>
      <c r="DV94" s="44"/>
      <c r="DW94" s="44"/>
      <c r="DX94" s="44"/>
      <c r="DY94" s="44"/>
      <c r="DZ94" s="44"/>
      <c r="EA94" s="44"/>
      <c r="EB94" s="44"/>
      <c r="EC94" s="44"/>
      <c r="ED94" s="44"/>
      <c r="EE94" s="44"/>
      <c r="EF94" s="44"/>
      <c r="EG94" s="44"/>
      <c r="EH94" s="44"/>
      <c r="EI94" s="44"/>
      <c r="EJ94" s="44"/>
      <c r="EK94" s="44"/>
      <c r="EL94" s="44"/>
      <c r="EM94" s="44"/>
      <c r="EN94" s="44"/>
      <c r="EO94" s="44"/>
      <c r="EP94" s="44"/>
      <c r="EQ94" s="44"/>
      <c r="ER94" s="44"/>
      <c r="ES94" s="44"/>
      <c r="ET94" s="44"/>
      <c r="EU94" s="44"/>
      <c r="EV94" s="44"/>
      <c r="EW94" s="44"/>
      <c r="EX94" s="44"/>
      <c r="EY94" s="44"/>
      <c r="EZ94" s="44"/>
      <c r="FA94" s="44"/>
      <c r="FB94" s="44"/>
      <c r="FC94" s="44"/>
      <c r="FD94" s="44"/>
      <c r="FE94" s="44"/>
      <c r="FF94" s="44"/>
      <c r="FG94" s="44"/>
      <c r="FH94" s="44"/>
      <c r="FI94" s="44"/>
      <c r="FJ94" s="44"/>
      <c r="FK94" s="44"/>
      <c r="FL94" s="44"/>
      <c r="FM94" s="44"/>
      <c r="FN94" s="44"/>
      <c r="FO94" s="44"/>
      <c r="FP94" s="44"/>
      <c r="FQ94" s="44"/>
      <c r="FR94" s="44"/>
      <c r="FS94" s="44"/>
      <c r="FT94" s="44"/>
      <c r="FU94" s="44"/>
      <c r="FV94" s="44"/>
      <c r="FW94" s="44"/>
      <c r="FX94" s="44"/>
      <c r="FY94" s="44"/>
      <c r="FZ94" s="44"/>
      <c r="GA94" s="44"/>
      <c r="GB94" s="44"/>
      <c r="GC94" s="44"/>
      <c r="GD94" s="44"/>
      <c r="GE94" s="44"/>
      <c r="GF94" s="44"/>
      <c r="GG94" s="44"/>
      <c r="GH94" s="44"/>
      <c r="GI94" s="44"/>
      <c r="GJ94" s="44"/>
      <c r="GK94" s="44"/>
      <c r="GL94" s="44"/>
      <c r="GM94" s="44"/>
      <c r="GN94" s="44"/>
      <c r="GO94" s="44"/>
      <c r="GP94" s="44"/>
      <c r="GQ94" s="44"/>
      <c r="GR94" s="44"/>
      <c r="GS94" s="44"/>
      <c r="GT94" s="44"/>
      <c r="GU94" s="44"/>
      <c r="GV94" s="44"/>
      <c r="GW94" s="44"/>
      <c r="GX94" s="44"/>
      <c r="GY94" s="44"/>
      <c r="GZ94" s="44"/>
      <c r="HA94" s="44"/>
      <c r="HB94" s="44"/>
      <c r="HC94" s="44"/>
      <c r="HD94" s="44"/>
      <c r="HE94" s="44"/>
      <c r="HF94" s="44"/>
      <c r="HG94" s="44"/>
      <c r="HH94" s="44"/>
      <c r="HI94" s="44"/>
      <c r="HJ94" s="44"/>
      <c r="HK94" s="44"/>
      <c r="HL94" s="44"/>
      <c r="HM94" s="44"/>
      <c r="HN94" s="44"/>
      <c r="HO94" s="44"/>
      <c r="HP94" s="44"/>
      <c r="HQ94" s="44"/>
      <c r="HR94" s="44"/>
      <c r="HS94" s="44"/>
      <c r="HT94" s="44"/>
      <c r="HU94" s="44"/>
      <c r="HV94" s="44"/>
      <c r="HW94" s="44"/>
      <c r="HX94" s="44"/>
      <c r="HY94" s="44"/>
      <c r="HZ94" s="44"/>
      <c r="IA94" s="44"/>
      <c r="IB94" s="44"/>
      <c r="IC94" s="44"/>
      <c r="ID94" s="44"/>
      <c r="IE94" s="44"/>
      <c r="IF94" s="44"/>
      <c r="IG94" s="44"/>
      <c r="IH94" s="44"/>
      <c r="II94" s="44"/>
      <c r="IJ94" s="44"/>
      <c r="IK94" s="44"/>
      <c r="IL94" s="44"/>
      <c r="IM94" s="44"/>
      <c r="IN94" s="44"/>
      <c r="IO94" s="44"/>
      <c r="IP94" s="44"/>
      <c r="IQ94" s="44"/>
      <c r="IR94" s="44"/>
      <c r="IS94" s="44"/>
      <c r="IT94" s="44"/>
      <c r="IU94" s="44"/>
      <c r="IV94" s="44"/>
      <c r="IW94" s="44"/>
      <c r="IX94" s="44"/>
      <c r="IY94" s="44"/>
      <c r="IZ94" s="44"/>
      <c r="JA94" s="44"/>
      <c r="JB94" s="44"/>
      <c r="JC94" s="44"/>
      <c r="JD94" s="44"/>
      <c r="JE94" s="44"/>
      <c r="JF94" s="44"/>
      <c r="JG94" s="44"/>
      <c r="JH94" s="44"/>
      <c r="JI94" s="44"/>
      <c r="JJ94" s="44"/>
      <c r="JK94" s="44"/>
      <c r="JL94" s="44"/>
      <c r="JM94" s="44"/>
      <c r="JN94" s="44"/>
      <c r="JO94" s="44"/>
      <c r="JP94" s="44"/>
      <c r="JQ94" s="44"/>
      <c r="JR94" s="44"/>
      <c r="JS94" s="44"/>
      <c r="JT94" s="44"/>
      <c r="JU94" s="44"/>
      <c r="JV94" s="44"/>
      <c r="JW94" s="44"/>
      <c r="JX94" s="44"/>
      <c r="JY94" s="44"/>
      <c r="JZ94" s="44"/>
      <c r="KA94" s="44"/>
      <c r="KB94" s="44"/>
      <c r="KC94" s="44"/>
      <c r="KD94" s="44"/>
      <c r="KE94" s="44"/>
      <c r="KF94" s="44"/>
      <c r="KG94" s="44"/>
      <c r="KH94" s="44"/>
    </row>
    <row r="95" spans="1:294" ht="28.5" customHeight="1" x14ac:dyDescent="0.2">
      <c r="A95" s="44"/>
      <c r="B95" s="151" t="s">
        <v>253</v>
      </c>
      <c r="C95" s="152"/>
      <c r="D95" s="159"/>
      <c r="E95" s="160"/>
      <c r="F95" s="160"/>
      <c r="G95" s="160"/>
      <c r="H95" s="160"/>
      <c r="I95" s="160"/>
      <c r="J95" s="160"/>
      <c r="K95" s="160"/>
      <c r="L95" s="161"/>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4"/>
      <c r="BO95" s="44"/>
      <c r="BP95" s="44"/>
      <c r="BQ95" s="44"/>
      <c r="BR95" s="44"/>
      <c r="BS95" s="44"/>
      <c r="BT95" s="44"/>
      <c r="BU95" s="44"/>
      <c r="BV95" s="44"/>
      <c r="BW95" s="44"/>
      <c r="BX95" s="44"/>
      <c r="BY95" s="44"/>
      <c r="BZ95" s="44"/>
      <c r="CA95" s="44"/>
      <c r="CB95" s="44"/>
      <c r="CC95" s="44"/>
      <c r="CD95" s="44"/>
      <c r="CE95" s="44"/>
      <c r="CF95" s="44"/>
      <c r="CG95" s="44"/>
      <c r="CH95" s="44"/>
      <c r="CI95" s="44"/>
      <c r="CJ95" s="44"/>
      <c r="CK95" s="44"/>
      <c r="CL95" s="44"/>
      <c r="CM95" s="44"/>
      <c r="CN95" s="44"/>
      <c r="CO95" s="44"/>
      <c r="CP95" s="44"/>
      <c r="CQ95" s="44"/>
      <c r="CR95" s="44"/>
      <c r="CS95" s="44"/>
      <c r="CT95" s="44"/>
      <c r="CU95" s="44"/>
      <c r="CV95" s="44"/>
      <c r="CW95" s="44"/>
      <c r="CX95" s="44"/>
      <c r="CY95" s="44"/>
      <c r="CZ95" s="44"/>
      <c r="DA95" s="44"/>
      <c r="DB95" s="44"/>
      <c r="DC95" s="44"/>
      <c r="DD95" s="44"/>
      <c r="DE95" s="44"/>
      <c r="DF95" s="44"/>
      <c r="DG95" s="44"/>
      <c r="DH95" s="44"/>
      <c r="DI95" s="44"/>
      <c r="DJ95" s="44"/>
      <c r="DK95" s="44"/>
      <c r="DL95" s="44"/>
      <c r="DM95" s="44"/>
      <c r="DN95" s="44"/>
      <c r="DO95" s="44"/>
      <c r="DP95" s="44"/>
      <c r="DQ95" s="44"/>
      <c r="DR95" s="44"/>
      <c r="DS95" s="44"/>
      <c r="DT95" s="44"/>
      <c r="DU95" s="44"/>
      <c r="DV95" s="44"/>
      <c r="DW95" s="44"/>
      <c r="DX95" s="44"/>
      <c r="DY95" s="44"/>
      <c r="DZ95" s="44"/>
      <c r="EA95" s="44"/>
      <c r="EB95" s="44"/>
      <c r="EC95" s="44"/>
      <c r="ED95" s="44"/>
      <c r="EE95" s="44"/>
      <c r="EF95" s="44"/>
      <c r="EG95" s="44"/>
      <c r="EH95" s="44"/>
      <c r="EI95" s="44"/>
      <c r="EJ95" s="44"/>
      <c r="EK95" s="44"/>
      <c r="EL95" s="44"/>
      <c r="EM95" s="44"/>
      <c r="EN95" s="44"/>
      <c r="EO95" s="44"/>
      <c r="EP95" s="44"/>
      <c r="EQ95" s="44"/>
      <c r="ER95" s="44"/>
      <c r="ES95" s="44"/>
      <c r="ET95" s="44"/>
      <c r="EU95" s="44"/>
      <c r="EV95" s="44"/>
      <c r="EW95" s="44"/>
      <c r="EX95" s="44"/>
      <c r="EY95" s="44"/>
      <c r="EZ95" s="44"/>
      <c r="FA95" s="44"/>
      <c r="FB95" s="44"/>
      <c r="FC95" s="44"/>
      <c r="FD95" s="44"/>
      <c r="FE95" s="44"/>
      <c r="FF95" s="44"/>
      <c r="FG95" s="44"/>
      <c r="FH95" s="44"/>
      <c r="FI95" s="44"/>
      <c r="FJ95" s="44"/>
      <c r="FK95" s="44"/>
      <c r="FL95" s="44"/>
      <c r="FM95" s="44"/>
      <c r="FN95" s="44"/>
      <c r="FO95" s="44"/>
      <c r="FP95" s="44"/>
      <c r="FQ95" s="44"/>
      <c r="FR95" s="44"/>
      <c r="FS95" s="44"/>
      <c r="FT95" s="44"/>
      <c r="FU95" s="44"/>
      <c r="FV95" s="44"/>
      <c r="FW95" s="44"/>
      <c r="FX95" s="44"/>
      <c r="FY95" s="44"/>
      <c r="FZ95" s="44"/>
      <c r="GA95" s="44"/>
      <c r="GB95" s="44"/>
      <c r="GC95" s="44"/>
      <c r="GD95" s="44"/>
      <c r="GE95" s="44"/>
      <c r="GF95" s="44"/>
      <c r="GG95" s="44"/>
      <c r="GH95" s="44"/>
      <c r="GI95" s="44"/>
      <c r="GJ95" s="44"/>
      <c r="GK95" s="44"/>
      <c r="GL95" s="44"/>
      <c r="GM95" s="44"/>
      <c r="GN95" s="44"/>
      <c r="GO95" s="44"/>
      <c r="GP95" s="44"/>
      <c r="GQ95" s="44"/>
      <c r="GR95" s="44"/>
      <c r="GS95" s="44"/>
      <c r="GT95" s="44"/>
      <c r="GU95" s="44"/>
      <c r="GV95" s="44"/>
      <c r="GW95" s="44"/>
      <c r="GX95" s="44"/>
      <c r="GY95" s="44"/>
      <c r="GZ95" s="44"/>
      <c r="HA95" s="44"/>
      <c r="HB95" s="44"/>
      <c r="HC95" s="44"/>
      <c r="HD95" s="44"/>
      <c r="HE95" s="44"/>
      <c r="HF95" s="44"/>
      <c r="HG95" s="44"/>
      <c r="HH95" s="44"/>
      <c r="HI95" s="44"/>
      <c r="HJ95" s="44"/>
      <c r="HK95" s="44"/>
      <c r="HL95" s="44"/>
      <c r="HM95" s="44"/>
      <c r="HN95" s="44"/>
      <c r="HO95" s="44"/>
      <c r="HP95" s="44"/>
      <c r="HQ95" s="44"/>
      <c r="HR95" s="44"/>
      <c r="HS95" s="44"/>
      <c r="HT95" s="44"/>
      <c r="HU95" s="44"/>
      <c r="HV95" s="44"/>
      <c r="HW95" s="44"/>
      <c r="HX95" s="44"/>
      <c r="HY95" s="44"/>
      <c r="HZ95" s="44"/>
      <c r="IA95" s="44"/>
      <c r="IB95" s="44"/>
      <c r="IC95" s="44"/>
      <c r="ID95" s="44"/>
      <c r="IE95" s="44"/>
      <c r="IF95" s="44"/>
      <c r="IG95" s="44"/>
      <c r="IH95" s="44"/>
      <c r="II95" s="44"/>
      <c r="IJ95" s="44"/>
      <c r="IK95" s="44"/>
      <c r="IL95" s="44"/>
      <c r="IM95" s="44"/>
      <c r="IN95" s="44"/>
      <c r="IO95" s="44"/>
      <c r="IP95" s="44"/>
      <c r="IQ95" s="44"/>
      <c r="IR95" s="44"/>
      <c r="IS95" s="44"/>
      <c r="IT95" s="44"/>
      <c r="IU95" s="44"/>
      <c r="IV95" s="44"/>
      <c r="IW95" s="44"/>
      <c r="IX95" s="44"/>
      <c r="IY95" s="44"/>
      <c r="IZ95" s="44"/>
      <c r="JA95" s="44"/>
      <c r="JB95" s="44"/>
      <c r="JC95" s="44"/>
      <c r="JD95" s="44"/>
      <c r="JE95" s="44"/>
      <c r="JF95" s="44"/>
      <c r="JG95" s="44"/>
      <c r="JH95" s="44"/>
      <c r="JI95" s="44"/>
      <c r="JJ95" s="44"/>
      <c r="JK95" s="44"/>
      <c r="JL95" s="44"/>
      <c r="JM95" s="44"/>
      <c r="JN95" s="44"/>
      <c r="JO95" s="44"/>
      <c r="JP95" s="44"/>
      <c r="JQ95" s="44"/>
      <c r="JR95" s="44"/>
      <c r="JS95" s="44"/>
      <c r="JT95" s="44"/>
      <c r="JU95" s="44"/>
      <c r="JV95" s="44"/>
      <c r="JW95" s="44"/>
      <c r="JX95" s="44"/>
      <c r="JY95" s="44"/>
      <c r="JZ95" s="44"/>
      <c r="KA95" s="44"/>
      <c r="KB95" s="44"/>
      <c r="KC95" s="44"/>
      <c r="KD95" s="44"/>
      <c r="KE95" s="44"/>
      <c r="KF95" s="44"/>
      <c r="KG95" s="44"/>
      <c r="KH95" s="44"/>
    </row>
    <row r="96" spans="1:294" ht="30" customHeight="1" x14ac:dyDescent="0.2">
      <c r="A96" s="44"/>
      <c r="B96" s="153"/>
      <c r="C96" s="154"/>
      <c r="D96" s="159"/>
      <c r="E96" s="160"/>
      <c r="F96" s="160"/>
      <c r="G96" s="160"/>
      <c r="H96" s="160"/>
      <c r="I96" s="160"/>
      <c r="J96" s="160"/>
      <c r="K96" s="160"/>
      <c r="L96" s="161"/>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c r="BO96" s="44"/>
      <c r="BP96" s="44"/>
      <c r="BQ96" s="44"/>
      <c r="BR96" s="44"/>
      <c r="BS96" s="44"/>
      <c r="BT96" s="44"/>
      <c r="BU96" s="44"/>
      <c r="BV96" s="44"/>
      <c r="BW96" s="44"/>
      <c r="BX96" s="44"/>
      <c r="BY96" s="44"/>
      <c r="BZ96" s="44"/>
      <c r="CA96" s="44"/>
      <c r="CB96" s="44"/>
      <c r="CC96" s="44"/>
      <c r="CD96" s="44"/>
      <c r="CE96" s="44"/>
      <c r="CF96" s="44"/>
      <c r="CG96" s="44"/>
      <c r="CH96" s="44"/>
      <c r="CI96" s="44"/>
      <c r="CJ96" s="44"/>
      <c r="CK96" s="44"/>
      <c r="CL96" s="44"/>
      <c r="CM96" s="44"/>
      <c r="CN96" s="44"/>
      <c r="CO96" s="44"/>
      <c r="CP96" s="44"/>
      <c r="CQ96" s="44"/>
      <c r="CR96" s="44"/>
      <c r="CS96" s="44"/>
      <c r="CT96" s="44"/>
      <c r="CU96" s="44"/>
      <c r="CV96" s="44"/>
      <c r="CW96" s="44"/>
      <c r="CX96" s="44"/>
      <c r="CY96" s="44"/>
      <c r="CZ96" s="44"/>
      <c r="DA96" s="44"/>
      <c r="DB96" s="44"/>
      <c r="DC96" s="44"/>
      <c r="DD96" s="44"/>
      <c r="DE96" s="44"/>
      <c r="DF96" s="44"/>
      <c r="DG96" s="44"/>
      <c r="DH96" s="44"/>
      <c r="DI96" s="44"/>
      <c r="DJ96" s="44"/>
      <c r="DK96" s="44"/>
      <c r="DL96" s="44"/>
      <c r="DM96" s="44"/>
      <c r="DN96" s="44"/>
      <c r="DO96" s="44"/>
      <c r="DP96" s="44"/>
      <c r="DQ96" s="44"/>
      <c r="DR96" s="44"/>
      <c r="DS96" s="44"/>
      <c r="DT96" s="44"/>
      <c r="DU96" s="44"/>
      <c r="DV96" s="44"/>
      <c r="DW96" s="44"/>
      <c r="DX96" s="44"/>
      <c r="DY96" s="44"/>
      <c r="DZ96" s="44"/>
      <c r="EA96" s="44"/>
      <c r="EB96" s="44"/>
      <c r="EC96" s="44"/>
      <c r="ED96" s="44"/>
      <c r="EE96" s="44"/>
      <c r="EF96" s="44"/>
      <c r="EG96" s="44"/>
      <c r="EH96" s="44"/>
      <c r="EI96" s="44"/>
      <c r="EJ96" s="44"/>
      <c r="EK96" s="44"/>
      <c r="EL96" s="44"/>
      <c r="EM96" s="44"/>
      <c r="EN96" s="44"/>
      <c r="EO96" s="44"/>
      <c r="EP96" s="44"/>
      <c r="EQ96" s="44"/>
      <c r="ER96" s="44"/>
      <c r="ES96" s="44"/>
      <c r="ET96" s="44"/>
      <c r="EU96" s="44"/>
      <c r="EV96" s="44"/>
      <c r="EW96" s="44"/>
      <c r="EX96" s="44"/>
      <c r="EY96" s="44"/>
      <c r="EZ96" s="44"/>
      <c r="FA96" s="44"/>
      <c r="FB96" s="44"/>
      <c r="FC96" s="44"/>
      <c r="FD96" s="44"/>
      <c r="FE96" s="44"/>
      <c r="FF96" s="44"/>
      <c r="FG96" s="44"/>
      <c r="FH96" s="44"/>
      <c r="FI96" s="44"/>
      <c r="FJ96" s="44"/>
      <c r="FK96" s="44"/>
      <c r="FL96" s="44"/>
      <c r="FM96" s="44"/>
      <c r="FN96" s="44"/>
      <c r="FO96" s="44"/>
      <c r="FP96" s="44"/>
      <c r="FQ96" s="44"/>
      <c r="FR96" s="44"/>
      <c r="FS96" s="44"/>
      <c r="FT96" s="44"/>
      <c r="FU96" s="44"/>
      <c r="FV96" s="44"/>
      <c r="FW96" s="44"/>
      <c r="FX96" s="44"/>
      <c r="FY96" s="44"/>
      <c r="FZ96" s="44"/>
      <c r="GA96" s="44"/>
      <c r="GB96" s="44"/>
      <c r="GC96" s="44"/>
      <c r="GD96" s="44"/>
      <c r="GE96" s="44"/>
      <c r="GF96" s="44"/>
      <c r="GG96" s="44"/>
      <c r="GH96" s="44"/>
      <c r="GI96" s="44"/>
      <c r="GJ96" s="44"/>
      <c r="GK96" s="44"/>
      <c r="GL96" s="44"/>
      <c r="GM96" s="44"/>
      <c r="GN96" s="44"/>
      <c r="GO96" s="44"/>
      <c r="GP96" s="44"/>
      <c r="GQ96" s="44"/>
      <c r="GR96" s="44"/>
      <c r="GS96" s="44"/>
      <c r="GT96" s="44"/>
      <c r="GU96" s="44"/>
      <c r="GV96" s="44"/>
      <c r="GW96" s="44"/>
      <c r="GX96" s="44"/>
      <c r="GY96" s="44"/>
      <c r="GZ96" s="44"/>
      <c r="HA96" s="44"/>
      <c r="HB96" s="44"/>
      <c r="HC96" s="44"/>
      <c r="HD96" s="44"/>
      <c r="HE96" s="44"/>
      <c r="HF96" s="44"/>
      <c r="HG96" s="44"/>
      <c r="HH96" s="44"/>
      <c r="HI96" s="44"/>
      <c r="HJ96" s="44"/>
      <c r="HK96" s="44"/>
      <c r="HL96" s="44"/>
      <c r="HM96" s="44"/>
      <c r="HN96" s="44"/>
      <c r="HO96" s="44"/>
      <c r="HP96" s="44"/>
      <c r="HQ96" s="44"/>
      <c r="HR96" s="44"/>
      <c r="HS96" s="44"/>
      <c r="HT96" s="44"/>
      <c r="HU96" s="44"/>
      <c r="HV96" s="44"/>
      <c r="HW96" s="44"/>
      <c r="HX96" s="44"/>
      <c r="HY96" s="44"/>
      <c r="HZ96" s="44"/>
      <c r="IA96" s="44"/>
      <c r="IB96" s="44"/>
      <c r="IC96" s="44"/>
      <c r="ID96" s="44"/>
      <c r="IE96" s="44"/>
      <c r="IF96" s="44"/>
      <c r="IG96" s="44"/>
      <c r="IH96" s="44"/>
      <c r="II96" s="44"/>
      <c r="IJ96" s="44"/>
      <c r="IK96" s="44"/>
      <c r="IL96" s="44"/>
      <c r="IM96" s="44"/>
      <c r="IN96" s="44"/>
      <c r="IO96" s="44"/>
      <c r="IP96" s="44"/>
      <c r="IQ96" s="44"/>
      <c r="IR96" s="44"/>
      <c r="IS96" s="44"/>
      <c r="IT96" s="44"/>
      <c r="IU96" s="44"/>
      <c r="IV96" s="44"/>
      <c r="IW96" s="44"/>
      <c r="IX96" s="44"/>
      <c r="IY96" s="44"/>
      <c r="IZ96" s="44"/>
      <c r="JA96" s="44"/>
      <c r="JB96" s="44"/>
      <c r="JC96" s="44"/>
      <c r="JD96" s="44"/>
      <c r="JE96" s="44"/>
      <c r="JF96" s="44"/>
      <c r="JG96" s="44"/>
      <c r="JH96" s="44"/>
      <c r="JI96" s="44"/>
      <c r="JJ96" s="44"/>
      <c r="JK96" s="44"/>
      <c r="JL96" s="44"/>
      <c r="JM96" s="44"/>
      <c r="JN96" s="44"/>
      <c r="JO96" s="44"/>
      <c r="JP96" s="44"/>
      <c r="JQ96" s="44"/>
      <c r="JR96" s="44"/>
      <c r="JS96" s="44"/>
      <c r="JT96" s="44"/>
      <c r="JU96" s="44"/>
      <c r="JV96" s="44"/>
      <c r="JW96" s="44"/>
      <c r="JX96" s="44"/>
      <c r="JY96" s="44"/>
      <c r="JZ96" s="44"/>
      <c r="KA96" s="44"/>
      <c r="KB96" s="44"/>
      <c r="KC96" s="44"/>
      <c r="KD96" s="44"/>
      <c r="KE96" s="44"/>
      <c r="KF96" s="44"/>
      <c r="KG96" s="44"/>
      <c r="KH96" s="44"/>
    </row>
    <row r="97" spans="1:294" ht="16" x14ac:dyDescent="0.2">
      <c r="A97" s="44"/>
      <c r="B97" s="162" t="s">
        <v>254</v>
      </c>
      <c r="C97" s="163"/>
      <c r="D97" s="163"/>
      <c r="E97" s="163"/>
      <c r="F97" s="163"/>
      <c r="G97" s="163"/>
      <c r="H97" s="163"/>
      <c r="I97" s="163"/>
      <c r="J97" s="163"/>
      <c r="K97" s="163"/>
      <c r="L97" s="16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c r="IN97" s="44"/>
      <c r="IO97" s="44"/>
      <c r="IP97" s="44"/>
      <c r="IQ97" s="44"/>
      <c r="IR97" s="44"/>
      <c r="IS97" s="44"/>
      <c r="IT97" s="44"/>
      <c r="IU97" s="44"/>
      <c r="IV97" s="44"/>
      <c r="IW97" s="44"/>
      <c r="IX97" s="44"/>
      <c r="IY97" s="44"/>
      <c r="IZ97" s="44"/>
      <c r="JA97" s="44"/>
      <c r="JB97" s="44"/>
      <c r="JC97" s="44"/>
      <c r="JD97" s="44"/>
      <c r="JE97" s="44"/>
      <c r="JF97" s="44"/>
      <c r="JG97" s="44"/>
      <c r="JH97" s="44"/>
      <c r="JI97" s="44"/>
      <c r="JJ97" s="44"/>
      <c r="JK97" s="44"/>
      <c r="JL97" s="44"/>
      <c r="JM97" s="44"/>
      <c r="JN97" s="44"/>
      <c r="JO97" s="44"/>
      <c r="JP97" s="44"/>
      <c r="JQ97" s="44"/>
      <c r="JR97" s="44"/>
      <c r="JS97" s="44"/>
      <c r="JT97" s="44"/>
      <c r="JU97" s="44"/>
      <c r="JV97" s="44"/>
      <c r="JW97" s="44"/>
      <c r="JX97" s="44"/>
      <c r="JY97" s="44"/>
      <c r="JZ97" s="44"/>
      <c r="KA97" s="44"/>
      <c r="KB97" s="44"/>
      <c r="KC97" s="44"/>
      <c r="KD97" s="44"/>
      <c r="KE97" s="44"/>
      <c r="KF97" s="44"/>
      <c r="KG97" s="44"/>
      <c r="KH97" s="44"/>
    </row>
    <row r="98" spans="1:294" ht="36" x14ac:dyDescent="0.2">
      <c r="A98" s="44"/>
      <c r="B98" s="168" t="s">
        <v>176</v>
      </c>
      <c r="C98" s="168"/>
      <c r="D98" s="104" t="s">
        <v>148</v>
      </c>
      <c r="E98" s="104" t="s">
        <v>255</v>
      </c>
      <c r="F98" s="104" t="s">
        <v>256</v>
      </c>
      <c r="G98" s="83" t="s">
        <v>244</v>
      </c>
      <c r="H98" s="169" t="s">
        <v>182</v>
      </c>
      <c r="I98" s="170"/>
      <c r="J98" s="104" t="s">
        <v>183</v>
      </c>
      <c r="K98" s="104" t="s">
        <v>185</v>
      </c>
      <c r="L98" s="83" t="s">
        <v>257</v>
      </c>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c r="BZ98" s="44"/>
      <c r="CA98" s="44"/>
      <c r="CB98" s="44"/>
      <c r="CC98" s="44"/>
      <c r="CD98" s="44"/>
      <c r="CE98" s="44"/>
      <c r="CF98" s="44"/>
      <c r="CG98" s="44"/>
      <c r="CH98" s="44"/>
      <c r="CI98" s="44"/>
      <c r="CJ98" s="44"/>
      <c r="CK98" s="44"/>
      <c r="CL98" s="44"/>
      <c r="CM98" s="44"/>
      <c r="CN98" s="44"/>
      <c r="CO98" s="44"/>
      <c r="CP98" s="44"/>
      <c r="CQ98" s="44"/>
      <c r="CR98" s="44"/>
      <c r="CS98" s="44"/>
      <c r="CT98" s="44"/>
      <c r="CU98" s="44"/>
      <c r="CV98" s="44"/>
      <c r="CW98" s="44"/>
      <c r="CX98" s="44"/>
      <c r="CY98" s="44"/>
      <c r="CZ98" s="44"/>
      <c r="DA98" s="44"/>
      <c r="DB98" s="44"/>
      <c r="DC98" s="44"/>
      <c r="DD98" s="44"/>
      <c r="DE98" s="44"/>
      <c r="DF98" s="44"/>
      <c r="DG98" s="44"/>
      <c r="DH98" s="44"/>
      <c r="DI98" s="44"/>
      <c r="DJ98" s="44"/>
      <c r="DK98" s="44"/>
      <c r="DL98" s="44"/>
      <c r="DM98" s="44"/>
      <c r="DN98" s="44"/>
      <c r="DO98" s="44"/>
      <c r="DP98" s="44"/>
      <c r="DQ98" s="44"/>
      <c r="DR98" s="44"/>
      <c r="DS98" s="44"/>
      <c r="DT98" s="44"/>
      <c r="DU98" s="44"/>
      <c r="DV98" s="44"/>
      <c r="DW98" s="44"/>
      <c r="DX98" s="44"/>
      <c r="DY98" s="44"/>
      <c r="DZ98" s="44"/>
      <c r="EA98" s="44"/>
      <c r="EB98" s="44"/>
      <c r="EC98" s="44"/>
      <c r="ED98" s="44"/>
      <c r="EE98" s="44"/>
      <c r="EF98" s="44"/>
      <c r="EG98" s="44"/>
      <c r="EH98" s="44"/>
      <c r="EI98" s="44"/>
      <c r="EJ98" s="44"/>
      <c r="EK98" s="44"/>
      <c r="EL98" s="44"/>
      <c r="EM98" s="44"/>
      <c r="EN98" s="44"/>
      <c r="EO98" s="44"/>
      <c r="EP98" s="44"/>
      <c r="EQ98" s="44"/>
      <c r="ER98" s="44"/>
      <c r="ES98" s="44"/>
      <c r="ET98" s="44"/>
      <c r="EU98" s="44"/>
      <c r="EV98" s="44"/>
      <c r="EW98" s="44"/>
      <c r="EX98" s="44"/>
      <c r="EY98" s="44"/>
      <c r="EZ98" s="44"/>
      <c r="FA98" s="44"/>
      <c r="FB98" s="44"/>
      <c r="FC98" s="44"/>
      <c r="FD98" s="44"/>
      <c r="FE98" s="44"/>
      <c r="FF98" s="44"/>
      <c r="FG98" s="44"/>
      <c r="FH98" s="44"/>
      <c r="FI98" s="44"/>
      <c r="FJ98" s="44"/>
      <c r="FK98" s="44"/>
      <c r="FL98" s="44"/>
      <c r="FM98" s="44"/>
      <c r="FN98" s="44"/>
      <c r="FO98" s="44"/>
      <c r="FP98" s="44"/>
      <c r="FQ98" s="44"/>
      <c r="FR98" s="44"/>
      <c r="FS98" s="44"/>
      <c r="FT98" s="44"/>
      <c r="FU98" s="44"/>
      <c r="FV98" s="44"/>
      <c r="FW98" s="44"/>
      <c r="FX98" s="44"/>
      <c r="FY98" s="44"/>
      <c r="FZ98" s="44"/>
      <c r="GA98" s="44"/>
      <c r="GB98" s="44"/>
      <c r="GC98" s="44"/>
      <c r="GD98" s="44"/>
      <c r="GE98" s="44"/>
      <c r="GF98" s="44"/>
      <c r="GG98" s="44"/>
      <c r="GH98" s="44"/>
      <c r="GI98" s="44"/>
      <c r="GJ98" s="44"/>
      <c r="GK98" s="44"/>
      <c r="GL98" s="44"/>
      <c r="GM98" s="44"/>
      <c r="GN98" s="44"/>
      <c r="GO98" s="44"/>
      <c r="GP98" s="44"/>
      <c r="GQ98" s="44"/>
      <c r="GR98" s="44"/>
      <c r="GS98" s="44"/>
      <c r="GT98" s="44"/>
      <c r="GU98" s="44"/>
      <c r="GV98" s="44"/>
      <c r="GW98" s="44"/>
      <c r="GX98" s="44"/>
      <c r="GY98" s="44"/>
      <c r="GZ98" s="44"/>
      <c r="HA98" s="44"/>
      <c r="HB98" s="44"/>
      <c r="HC98" s="44"/>
      <c r="HD98" s="44"/>
      <c r="HE98" s="44"/>
      <c r="HF98" s="44"/>
      <c r="HG98" s="44"/>
      <c r="HH98" s="44"/>
      <c r="HI98" s="44"/>
      <c r="HJ98" s="44"/>
      <c r="HK98" s="44"/>
      <c r="HL98" s="44"/>
      <c r="HM98" s="44"/>
      <c r="HN98" s="44"/>
      <c r="HO98" s="44"/>
      <c r="HP98" s="44"/>
      <c r="HQ98" s="44"/>
      <c r="HR98" s="44"/>
      <c r="HS98" s="44"/>
      <c r="HT98" s="44"/>
      <c r="HU98" s="44"/>
      <c r="HV98" s="44"/>
      <c r="HW98" s="44"/>
      <c r="HX98" s="44"/>
      <c r="HY98" s="44"/>
      <c r="HZ98" s="44"/>
      <c r="IA98" s="44"/>
      <c r="IB98" s="44"/>
      <c r="IC98" s="44"/>
      <c r="ID98" s="44"/>
      <c r="IE98" s="44"/>
      <c r="IF98" s="44"/>
      <c r="IG98" s="44"/>
      <c r="IH98" s="44"/>
      <c r="II98" s="44"/>
      <c r="IJ98" s="44"/>
      <c r="IK98" s="44"/>
      <c r="IL98" s="44"/>
      <c r="IM98" s="44"/>
      <c r="IN98" s="44"/>
      <c r="IO98" s="44"/>
      <c r="IP98" s="44"/>
      <c r="IQ98" s="44"/>
      <c r="IR98" s="44"/>
      <c r="IS98" s="44"/>
      <c r="IT98" s="44"/>
      <c r="IU98" s="44"/>
      <c r="IV98" s="44"/>
      <c r="IW98" s="44"/>
      <c r="IX98" s="44"/>
      <c r="IY98" s="44"/>
      <c r="IZ98" s="44"/>
      <c r="JA98" s="44"/>
      <c r="JB98" s="44"/>
      <c r="JC98" s="44"/>
      <c r="JD98" s="44"/>
      <c r="JE98" s="44"/>
      <c r="JF98" s="44"/>
      <c r="JG98" s="44"/>
      <c r="JH98" s="44"/>
      <c r="JI98" s="44"/>
      <c r="JJ98" s="44"/>
      <c r="JK98" s="44"/>
      <c r="JL98" s="44"/>
      <c r="JM98" s="44"/>
      <c r="JN98" s="44"/>
      <c r="JO98" s="44"/>
      <c r="JP98" s="44"/>
      <c r="JQ98" s="44"/>
      <c r="JR98" s="44"/>
      <c r="JS98" s="44"/>
      <c r="JT98" s="44"/>
      <c r="JU98" s="44"/>
      <c r="JV98" s="44"/>
      <c r="JW98" s="44"/>
      <c r="JX98" s="44"/>
      <c r="JY98" s="44"/>
      <c r="JZ98" s="44"/>
      <c r="KA98" s="44"/>
      <c r="KB98" s="44"/>
      <c r="KC98" s="44"/>
      <c r="KD98" s="44"/>
      <c r="KE98" s="44"/>
      <c r="KF98" s="44"/>
      <c r="KG98" s="44"/>
      <c r="KH98" s="44"/>
    </row>
    <row r="99" spans="1:294" ht="25" customHeight="1" x14ac:dyDescent="0.2">
      <c r="A99" s="44"/>
      <c r="B99" s="148"/>
      <c r="C99" s="148"/>
      <c r="D99" s="86"/>
      <c r="E99" s="87"/>
      <c r="F99" s="88">
        <f>E99*D99</f>
        <v>0</v>
      </c>
      <c r="G99" s="77"/>
      <c r="H99" s="146"/>
      <c r="I99" s="147"/>
      <c r="J99" s="107"/>
      <c r="K99" s="100"/>
      <c r="L99" s="100"/>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c r="BY99" s="44"/>
      <c r="BZ99" s="44"/>
      <c r="CA99" s="44"/>
      <c r="CB99" s="44"/>
      <c r="CC99" s="44"/>
      <c r="CD99" s="44"/>
      <c r="CE99" s="44"/>
      <c r="CF99" s="44"/>
      <c r="CG99" s="44"/>
      <c r="CH99" s="44"/>
      <c r="CI99" s="44"/>
      <c r="CJ99" s="44"/>
      <c r="CK99" s="44"/>
      <c r="CL99" s="44"/>
      <c r="CM99" s="44"/>
      <c r="CN99" s="44"/>
      <c r="CO99" s="44"/>
      <c r="CP99" s="44"/>
      <c r="CQ99" s="44"/>
      <c r="CR99" s="44"/>
      <c r="CS99" s="44"/>
      <c r="CT99" s="44"/>
      <c r="CU99" s="44"/>
      <c r="CV99" s="44"/>
      <c r="CW99" s="44"/>
      <c r="CX99" s="44"/>
      <c r="CY99" s="44"/>
      <c r="CZ99" s="44"/>
      <c r="DA99" s="44"/>
      <c r="DB99" s="44"/>
      <c r="DC99" s="44"/>
      <c r="DD99" s="44"/>
      <c r="DE99" s="44"/>
      <c r="DF99" s="44"/>
      <c r="DG99" s="44"/>
      <c r="DH99" s="44"/>
      <c r="DI99" s="44"/>
      <c r="DJ99" s="44"/>
      <c r="DK99" s="44"/>
      <c r="DL99" s="44"/>
      <c r="DM99" s="44"/>
      <c r="DN99" s="44"/>
      <c r="DO99" s="44"/>
      <c r="DP99" s="44"/>
      <c r="DQ99" s="44"/>
      <c r="DR99" s="44"/>
      <c r="DS99" s="44"/>
      <c r="DT99" s="44"/>
      <c r="DU99" s="44"/>
      <c r="DV99" s="44"/>
      <c r="DW99" s="44"/>
      <c r="DX99" s="44"/>
      <c r="DY99" s="44"/>
      <c r="DZ99" s="44"/>
      <c r="EA99" s="44"/>
      <c r="EB99" s="44"/>
      <c r="EC99" s="44"/>
      <c r="ED99" s="44"/>
      <c r="EE99" s="44"/>
      <c r="EF99" s="44"/>
      <c r="EG99" s="44"/>
      <c r="EH99" s="44"/>
      <c r="EI99" s="44"/>
      <c r="EJ99" s="44"/>
      <c r="EK99" s="44"/>
      <c r="EL99" s="44"/>
      <c r="EM99" s="44"/>
      <c r="EN99" s="44"/>
      <c r="EO99" s="44"/>
      <c r="EP99" s="44"/>
      <c r="EQ99" s="44"/>
      <c r="ER99" s="44"/>
      <c r="ES99" s="44"/>
      <c r="ET99" s="44"/>
      <c r="EU99" s="44"/>
      <c r="EV99" s="44"/>
      <c r="EW99" s="44"/>
      <c r="EX99" s="44"/>
      <c r="EY99" s="44"/>
      <c r="EZ99" s="44"/>
      <c r="FA99" s="44"/>
      <c r="FB99" s="44"/>
      <c r="FC99" s="44"/>
      <c r="FD99" s="44"/>
      <c r="FE99" s="44"/>
      <c r="FF99" s="44"/>
      <c r="FG99" s="44"/>
      <c r="FH99" s="44"/>
      <c r="FI99" s="44"/>
      <c r="FJ99" s="44"/>
      <c r="FK99" s="44"/>
      <c r="FL99" s="44"/>
      <c r="FM99" s="44"/>
      <c r="FN99" s="44"/>
      <c r="FO99" s="44"/>
      <c r="FP99" s="44"/>
      <c r="FQ99" s="44"/>
      <c r="FR99" s="44"/>
      <c r="FS99" s="44"/>
      <c r="FT99" s="44"/>
      <c r="FU99" s="44"/>
      <c r="FV99" s="44"/>
      <c r="FW99" s="44"/>
      <c r="FX99" s="44"/>
      <c r="FY99" s="44"/>
      <c r="FZ99" s="44"/>
      <c r="GA99" s="44"/>
      <c r="GB99" s="44"/>
      <c r="GC99" s="44"/>
      <c r="GD99" s="44"/>
      <c r="GE99" s="44"/>
      <c r="GF99" s="44"/>
      <c r="GG99" s="44"/>
      <c r="GH99" s="44"/>
      <c r="GI99" s="44"/>
      <c r="GJ99" s="44"/>
      <c r="GK99" s="44"/>
      <c r="GL99" s="44"/>
      <c r="GM99" s="44"/>
      <c r="GN99" s="44"/>
      <c r="GO99" s="44"/>
      <c r="GP99" s="44"/>
      <c r="GQ99" s="44"/>
      <c r="GR99" s="44"/>
      <c r="GS99" s="44"/>
      <c r="GT99" s="44"/>
      <c r="GU99" s="44"/>
      <c r="GV99" s="44"/>
      <c r="GW99" s="44"/>
      <c r="GX99" s="44"/>
      <c r="GY99" s="44"/>
      <c r="GZ99" s="44"/>
      <c r="HA99" s="44"/>
      <c r="HB99" s="44"/>
      <c r="HC99" s="44"/>
      <c r="HD99" s="44"/>
      <c r="HE99" s="44"/>
      <c r="HF99" s="44"/>
      <c r="HG99" s="44"/>
      <c r="HH99" s="44"/>
      <c r="HI99" s="44"/>
      <c r="HJ99" s="44"/>
      <c r="HK99" s="44"/>
      <c r="HL99" s="44"/>
      <c r="HM99" s="44"/>
      <c r="HN99" s="44"/>
      <c r="HO99" s="44"/>
      <c r="HP99" s="44"/>
      <c r="HQ99" s="44"/>
      <c r="HR99" s="44"/>
      <c r="HS99" s="44"/>
      <c r="HT99" s="44"/>
      <c r="HU99" s="44"/>
      <c r="HV99" s="44"/>
      <c r="HW99" s="44"/>
      <c r="HX99" s="44"/>
      <c r="HY99" s="44"/>
      <c r="HZ99" s="44"/>
      <c r="IA99" s="44"/>
      <c r="IB99" s="44"/>
      <c r="IC99" s="44"/>
      <c r="ID99" s="44"/>
      <c r="IE99" s="44"/>
      <c r="IF99" s="44"/>
      <c r="IG99" s="44"/>
      <c r="IH99" s="44"/>
      <c r="II99" s="44"/>
      <c r="IJ99" s="44"/>
      <c r="IK99" s="44"/>
      <c r="IL99" s="44"/>
      <c r="IM99" s="44"/>
      <c r="IN99" s="44"/>
      <c r="IO99" s="44"/>
      <c r="IP99" s="44"/>
      <c r="IQ99" s="44"/>
      <c r="IR99" s="44"/>
      <c r="IS99" s="44"/>
      <c r="IT99" s="44"/>
      <c r="IU99" s="44"/>
      <c r="IV99" s="44"/>
      <c r="IW99" s="44"/>
      <c r="IX99" s="44"/>
      <c r="IY99" s="44"/>
      <c r="IZ99" s="44"/>
      <c r="JA99" s="44"/>
      <c r="JB99" s="44"/>
      <c r="JC99" s="44"/>
      <c r="JD99" s="44"/>
      <c r="JE99" s="44"/>
      <c r="JF99" s="44"/>
      <c r="JG99" s="44"/>
      <c r="JH99" s="44"/>
      <c r="JI99" s="44"/>
      <c r="JJ99" s="44"/>
      <c r="JK99" s="44"/>
      <c r="JL99" s="44"/>
      <c r="JM99" s="44"/>
      <c r="JN99" s="44"/>
      <c r="JO99" s="44"/>
      <c r="JP99" s="44"/>
      <c r="JQ99" s="44"/>
      <c r="JR99" s="44"/>
      <c r="JS99" s="44"/>
      <c r="JT99" s="44"/>
      <c r="JU99" s="44"/>
      <c r="JV99" s="44"/>
      <c r="JW99" s="44"/>
      <c r="JX99" s="44"/>
      <c r="JY99" s="44"/>
      <c r="JZ99" s="44"/>
      <c r="KA99" s="44"/>
      <c r="KB99" s="44"/>
      <c r="KC99" s="44"/>
      <c r="KD99" s="44"/>
      <c r="KE99" s="44"/>
      <c r="KF99" s="44"/>
      <c r="KG99" s="44"/>
      <c r="KH99" s="44"/>
    </row>
    <row r="100" spans="1:294" ht="16" x14ac:dyDescent="0.2">
      <c r="A100" s="44"/>
      <c r="B100" s="148"/>
      <c r="C100" s="148"/>
      <c r="D100" s="86"/>
      <c r="E100" s="87"/>
      <c r="F100" s="88">
        <f t="shared" ref="F100:F106" si="13">E100*D100</f>
        <v>0</v>
      </c>
      <c r="G100" s="77"/>
      <c r="H100" s="146"/>
      <c r="I100" s="147"/>
      <c r="J100" s="107"/>
      <c r="K100" s="100"/>
      <c r="L100" s="100"/>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c r="BC100" s="44"/>
      <c r="BD100" s="44"/>
      <c r="BE100" s="44"/>
      <c r="BF100" s="44"/>
      <c r="BG100" s="44"/>
      <c r="BH100" s="44"/>
      <c r="BI100" s="44"/>
      <c r="BJ100" s="44"/>
      <c r="BK100" s="44"/>
      <c r="BL100" s="44"/>
      <c r="BM100" s="44"/>
      <c r="BN100" s="44"/>
      <c r="BO100" s="44"/>
      <c r="BP100" s="44"/>
      <c r="BQ100" s="44"/>
      <c r="BR100" s="44"/>
      <c r="BS100" s="44"/>
      <c r="BT100" s="44"/>
      <c r="BU100" s="44"/>
      <c r="BV100" s="44"/>
      <c r="BW100" s="44"/>
      <c r="BX100" s="44"/>
      <c r="BY100" s="44"/>
      <c r="BZ100" s="44"/>
      <c r="CA100" s="44"/>
      <c r="CB100" s="44"/>
      <c r="CC100" s="44"/>
      <c r="CD100" s="44"/>
      <c r="CE100" s="44"/>
      <c r="CF100" s="44"/>
      <c r="CG100" s="44"/>
      <c r="CH100" s="44"/>
      <c r="CI100" s="44"/>
      <c r="CJ100" s="44"/>
      <c r="CK100" s="44"/>
      <c r="CL100" s="44"/>
      <c r="CM100" s="44"/>
      <c r="CN100" s="44"/>
      <c r="CO100" s="44"/>
      <c r="CP100" s="44"/>
      <c r="CQ100" s="44"/>
      <c r="CR100" s="44"/>
      <c r="CS100" s="44"/>
      <c r="CT100" s="44"/>
      <c r="CU100" s="44"/>
      <c r="CV100" s="44"/>
      <c r="CW100" s="44"/>
      <c r="CX100" s="44"/>
      <c r="CY100" s="44"/>
      <c r="CZ100" s="44"/>
      <c r="DA100" s="44"/>
      <c r="DB100" s="44"/>
      <c r="DC100" s="44"/>
      <c r="DD100" s="44"/>
      <c r="DE100" s="44"/>
      <c r="DF100" s="44"/>
      <c r="DG100" s="44"/>
      <c r="DH100" s="44"/>
      <c r="DI100" s="44"/>
      <c r="DJ100" s="44"/>
      <c r="DK100" s="44"/>
      <c r="DL100" s="44"/>
      <c r="DM100" s="44"/>
      <c r="DN100" s="44"/>
      <c r="DO100" s="44"/>
      <c r="DP100" s="44"/>
      <c r="DQ100" s="44"/>
      <c r="DR100" s="44"/>
      <c r="DS100" s="44"/>
      <c r="DT100" s="44"/>
      <c r="DU100" s="44"/>
      <c r="DV100" s="44"/>
      <c r="DW100" s="44"/>
      <c r="DX100" s="44"/>
      <c r="DY100" s="44"/>
      <c r="DZ100" s="44"/>
      <c r="EA100" s="44"/>
      <c r="EB100" s="44"/>
      <c r="EC100" s="44"/>
      <c r="ED100" s="44"/>
      <c r="EE100" s="44"/>
      <c r="EF100" s="44"/>
      <c r="EG100" s="44"/>
      <c r="EH100" s="44"/>
      <c r="EI100" s="44"/>
      <c r="EJ100" s="44"/>
      <c r="EK100" s="44"/>
      <c r="EL100" s="44"/>
      <c r="EM100" s="44"/>
      <c r="EN100" s="44"/>
      <c r="EO100" s="44"/>
      <c r="EP100" s="44"/>
      <c r="EQ100" s="44"/>
      <c r="ER100" s="44"/>
      <c r="ES100" s="44"/>
      <c r="ET100" s="44"/>
      <c r="EU100" s="44"/>
      <c r="EV100" s="44"/>
      <c r="EW100" s="44"/>
      <c r="EX100" s="44"/>
      <c r="EY100" s="44"/>
      <c r="EZ100" s="44"/>
      <c r="FA100" s="44"/>
      <c r="FB100" s="44"/>
      <c r="FC100" s="44"/>
      <c r="FD100" s="44"/>
      <c r="FE100" s="44"/>
      <c r="FF100" s="44"/>
      <c r="FG100" s="44"/>
      <c r="FH100" s="44"/>
      <c r="FI100" s="44"/>
      <c r="FJ100" s="44"/>
      <c r="FK100" s="44"/>
      <c r="FL100" s="44"/>
      <c r="FM100" s="44"/>
      <c r="FN100" s="44"/>
      <c r="FO100" s="44"/>
      <c r="FP100" s="44"/>
      <c r="FQ100" s="44"/>
      <c r="FR100" s="44"/>
      <c r="FS100" s="44"/>
      <c r="FT100" s="44"/>
      <c r="FU100" s="44"/>
      <c r="FV100" s="44"/>
      <c r="FW100" s="44"/>
      <c r="FX100" s="44"/>
      <c r="FY100" s="44"/>
      <c r="FZ100" s="44"/>
      <c r="GA100" s="44"/>
      <c r="GB100" s="44"/>
      <c r="GC100" s="44"/>
      <c r="GD100" s="44"/>
      <c r="GE100" s="44"/>
      <c r="GF100" s="44"/>
      <c r="GG100" s="44"/>
      <c r="GH100" s="44"/>
      <c r="GI100" s="44"/>
      <c r="GJ100" s="44"/>
      <c r="GK100" s="44"/>
      <c r="GL100" s="44"/>
      <c r="GM100" s="44"/>
      <c r="GN100" s="44"/>
      <c r="GO100" s="44"/>
      <c r="GP100" s="44"/>
      <c r="GQ100" s="44"/>
      <c r="GR100" s="44"/>
      <c r="GS100" s="44"/>
      <c r="GT100" s="44"/>
      <c r="GU100" s="44"/>
      <c r="GV100" s="44"/>
      <c r="GW100" s="44"/>
      <c r="GX100" s="44"/>
      <c r="GY100" s="44"/>
      <c r="GZ100" s="44"/>
      <c r="HA100" s="44"/>
      <c r="HB100" s="44"/>
      <c r="HC100" s="44"/>
      <c r="HD100" s="44"/>
      <c r="HE100" s="44"/>
      <c r="HF100" s="44"/>
      <c r="HG100" s="44"/>
      <c r="HH100" s="44"/>
      <c r="HI100" s="44"/>
      <c r="HJ100" s="44"/>
      <c r="HK100" s="44"/>
      <c r="HL100" s="44"/>
      <c r="HM100" s="44"/>
      <c r="HN100" s="44"/>
      <c r="HO100" s="44"/>
      <c r="HP100" s="44"/>
      <c r="HQ100" s="44"/>
      <c r="HR100" s="44"/>
      <c r="HS100" s="44"/>
      <c r="HT100" s="44"/>
      <c r="HU100" s="44"/>
      <c r="HV100" s="44"/>
      <c r="HW100" s="44"/>
      <c r="HX100" s="44"/>
      <c r="HY100" s="44"/>
      <c r="HZ100" s="44"/>
      <c r="IA100" s="44"/>
      <c r="IB100" s="44"/>
      <c r="IC100" s="44"/>
      <c r="ID100" s="44"/>
      <c r="IE100" s="44"/>
      <c r="IF100" s="44"/>
      <c r="IG100" s="44"/>
      <c r="IH100" s="44"/>
      <c r="II100" s="44"/>
      <c r="IJ100" s="44"/>
      <c r="IK100" s="44"/>
      <c r="IL100" s="44"/>
      <c r="IM100" s="44"/>
      <c r="IN100" s="44"/>
      <c r="IO100" s="44"/>
      <c r="IP100" s="44"/>
      <c r="IQ100" s="44"/>
      <c r="IR100" s="44"/>
      <c r="IS100" s="44"/>
      <c r="IT100" s="44"/>
      <c r="IU100" s="44"/>
      <c r="IV100" s="44"/>
      <c r="IW100" s="44"/>
      <c r="IX100" s="44"/>
      <c r="IY100" s="44"/>
      <c r="IZ100" s="44"/>
      <c r="JA100" s="44"/>
      <c r="JB100" s="44"/>
      <c r="JC100" s="44"/>
      <c r="JD100" s="44"/>
      <c r="JE100" s="44"/>
      <c r="JF100" s="44"/>
      <c r="JG100" s="44"/>
      <c r="JH100" s="44"/>
      <c r="JI100" s="44"/>
      <c r="JJ100" s="44"/>
      <c r="JK100" s="44"/>
      <c r="JL100" s="44"/>
      <c r="JM100" s="44"/>
      <c r="JN100" s="44"/>
      <c r="JO100" s="44"/>
      <c r="JP100" s="44"/>
      <c r="JQ100" s="44"/>
      <c r="JR100" s="44"/>
      <c r="JS100" s="44"/>
      <c r="JT100" s="44"/>
      <c r="JU100" s="44"/>
      <c r="JV100" s="44"/>
      <c r="JW100" s="44"/>
      <c r="JX100" s="44"/>
      <c r="JY100" s="44"/>
      <c r="JZ100" s="44"/>
      <c r="KA100" s="44"/>
      <c r="KB100" s="44"/>
      <c r="KC100" s="44"/>
      <c r="KD100" s="44"/>
      <c r="KE100" s="44"/>
      <c r="KF100" s="44"/>
      <c r="KG100" s="44"/>
      <c r="KH100" s="44"/>
    </row>
    <row r="101" spans="1:294" ht="16" x14ac:dyDescent="0.2">
      <c r="A101" s="44"/>
      <c r="B101" s="148"/>
      <c r="C101" s="148"/>
      <c r="D101" s="86"/>
      <c r="E101" s="87"/>
      <c r="F101" s="88">
        <f t="shared" si="13"/>
        <v>0</v>
      </c>
      <c r="G101" s="77"/>
      <c r="H101" s="146"/>
      <c r="I101" s="147"/>
      <c r="J101" s="107"/>
      <c r="K101" s="100"/>
      <c r="L101" s="100"/>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c r="BC101" s="44"/>
      <c r="BD101" s="44"/>
      <c r="BE101" s="44"/>
      <c r="BF101" s="44"/>
      <c r="BG101" s="44"/>
      <c r="BH101" s="44"/>
      <c r="BI101" s="44"/>
      <c r="BJ101" s="44"/>
      <c r="BK101" s="44"/>
      <c r="BL101" s="44"/>
      <c r="BM101" s="44"/>
      <c r="BN101" s="44"/>
      <c r="BO101" s="44"/>
      <c r="BP101" s="44"/>
      <c r="BQ101" s="44"/>
      <c r="BR101" s="44"/>
      <c r="BS101" s="44"/>
      <c r="BT101" s="44"/>
      <c r="BU101" s="44"/>
      <c r="BV101" s="44"/>
      <c r="BW101" s="44"/>
      <c r="BX101" s="44"/>
      <c r="BY101" s="44"/>
      <c r="BZ101" s="44"/>
      <c r="CA101" s="44"/>
      <c r="CB101" s="44"/>
      <c r="CC101" s="44"/>
      <c r="CD101" s="44"/>
      <c r="CE101" s="44"/>
      <c r="CF101" s="44"/>
      <c r="CG101" s="44"/>
      <c r="CH101" s="44"/>
      <c r="CI101" s="44"/>
      <c r="CJ101" s="44"/>
      <c r="CK101" s="44"/>
      <c r="CL101" s="44"/>
      <c r="CM101" s="44"/>
      <c r="CN101" s="44"/>
      <c r="CO101" s="44"/>
      <c r="CP101" s="44"/>
      <c r="CQ101" s="44"/>
      <c r="CR101" s="44"/>
      <c r="CS101" s="44"/>
      <c r="CT101" s="44"/>
      <c r="CU101" s="44"/>
      <c r="CV101" s="44"/>
      <c r="CW101" s="44"/>
      <c r="CX101" s="44"/>
      <c r="CY101" s="44"/>
      <c r="CZ101" s="44"/>
      <c r="DA101" s="44"/>
      <c r="DB101" s="44"/>
      <c r="DC101" s="44"/>
      <c r="DD101" s="44"/>
      <c r="DE101" s="44"/>
      <c r="DF101" s="44"/>
      <c r="DG101" s="44"/>
      <c r="DH101" s="44"/>
      <c r="DI101" s="44"/>
      <c r="DJ101" s="44"/>
      <c r="DK101" s="44"/>
      <c r="DL101" s="44"/>
      <c r="DM101" s="44"/>
      <c r="DN101" s="44"/>
      <c r="DO101" s="44"/>
      <c r="DP101" s="44"/>
      <c r="DQ101" s="44"/>
      <c r="DR101" s="44"/>
      <c r="DS101" s="44"/>
      <c r="DT101" s="44"/>
      <c r="DU101" s="44"/>
      <c r="DV101" s="44"/>
      <c r="DW101" s="44"/>
      <c r="DX101" s="44"/>
      <c r="DY101" s="44"/>
      <c r="DZ101" s="44"/>
      <c r="EA101" s="44"/>
      <c r="EB101" s="44"/>
      <c r="EC101" s="44"/>
      <c r="ED101" s="44"/>
      <c r="EE101" s="44"/>
      <c r="EF101" s="44"/>
      <c r="EG101" s="44"/>
      <c r="EH101" s="44"/>
      <c r="EI101" s="44"/>
      <c r="EJ101" s="44"/>
      <c r="EK101" s="44"/>
      <c r="EL101" s="44"/>
      <c r="EM101" s="44"/>
      <c r="EN101" s="44"/>
      <c r="EO101" s="44"/>
      <c r="EP101" s="44"/>
      <c r="EQ101" s="44"/>
      <c r="ER101" s="44"/>
      <c r="ES101" s="44"/>
      <c r="ET101" s="44"/>
      <c r="EU101" s="44"/>
      <c r="EV101" s="44"/>
      <c r="EW101" s="44"/>
      <c r="EX101" s="44"/>
      <c r="EY101" s="44"/>
      <c r="EZ101" s="44"/>
      <c r="FA101" s="44"/>
      <c r="FB101" s="44"/>
      <c r="FC101" s="44"/>
      <c r="FD101" s="44"/>
      <c r="FE101" s="44"/>
      <c r="FF101" s="44"/>
      <c r="FG101" s="44"/>
      <c r="FH101" s="44"/>
      <c r="FI101" s="44"/>
      <c r="FJ101" s="44"/>
      <c r="FK101" s="44"/>
      <c r="FL101" s="44"/>
      <c r="FM101" s="44"/>
      <c r="FN101" s="44"/>
      <c r="FO101" s="44"/>
      <c r="FP101" s="44"/>
      <c r="FQ101" s="44"/>
      <c r="FR101" s="44"/>
      <c r="FS101" s="44"/>
      <c r="FT101" s="44"/>
      <c r="FU101" s="44"/>
      <c r="FV101" s="44"/>
      <c r="FW101" s="44"/>
      <c r="FX101" s="44"/>
      <c r="FY101" s="44"/>
      <c r="FZ101" s="44"/>
      <c r="GA101" s="44"/>
      <c r="GB101" s="44"/>
      <c r="GC101" s="44"/>
      <c r="GD101" s="44"/>
      <c r="GE101" s="44"/>
      <c r="GF101" s="44"/>
      <c r="GG101" s="44"/>
      <c r="GH101" s="44"/>
      <c r="GI101" s="44"/>
      <c r="GJ101" s="44"/>
      <c r="GK101" s="44"/>
      <c r="GL101" s="44"/>
      <c r="GM101" s="44"/>
      <c r="GN101" s="44"/>
      <c r="GO101" s="44"/>
      <c r="GP101" s="44"/>
      <c r="GQ101" s="44"/>
      <c r="GR101" s="44"/>
      <c r="GS101" s="44"/>
      <c r="GT101" s="44"/>
      <c r="GU101" s="44"/>
      <c r="GV101" s="44"/>
      <c r="GW101" s="44"/>
      <c r="GX101" s="44"/>
      <c r="GY101" s="44"/>
      <c r="GZ101" s="44"/>
      <c r="HA101" s="44"/>
      <c r="HB101" s="44"/>
      <c r="HC101" s="44"/>
      <c r="HD101" s="44"/>
      <c r="HE101" s="44"/>
      <c r="HF101" s="44"/>
      <c r="HG101" s="44"/>
      <c r="HH101" s="44"/>
      <c r="HI101" s="44"/>
      <c r="HJ101" s="44"/>
      <c r="HK101" s="44"/>
      <c r="HL101" s="44"/>
      <c r="HM101" s="44"/>
      <c r="HN101" s="44"/>
      <c r="HO101" s="44"/>
      <c r="HP101" s="44"/>
      <c r="HQ101" s="44"/>
      <c r="HR101" s="44"/>
      <c r="HS101" s="44"/>
      <c r="HT101" s="44"/>
      <c r="HU101" s="44"/>
      <c r="HV101" s="44"/>
      <c r="HW101" s="44"/>
      <c r="HX101" s="44"/>
      <c r="HY101" s="44"/>
      <c r="HZ101" s="44"/>
      <c r="IA101" s="44"/>
      <c r="IB101" s="44"/>
      <c r="IC101" s="44"/>
      <c r="ID101" s="44"/>
      <c r="IE101" s="44"/>
      <c r="IF101" s="44"/>
      <c r="IG101" s="44"/>
      <c r="IH101" s="44"/>
      <c r="II101" s="44"/>
      <c r="IJ101" s="44"/>
      <c r="IK101" s="44"/>
      <c r="IL101" s="44"/>
      <c r="IM101" s="44"/>
      <c r="IN101" s="44"/>
      <c r="IO101" s="44"/>
      <c r="IP101" s="44"/>
      <c r="IQ101" s="44"/>
      <c r="IR101" s="44"/>
      <c r="IS101" s="44"/>
      <c r="IT101" s="44"/>
      <c r="IU101" s="44"/>
      <c r="IV101" s="44"/>
      <c r="IW101" s="44"/>
      <c r="IX101" s="44"/>
      <c r="IY101" s="44"/>
      <c r="IZ101" s="44"/>
      <c r="JA101" s="44"/>
      <c r="JB101" s="44"/>
      <c r="JC101" s="44"/>
      <c r="JD101" s="44"/>
      <c r="JE101" s="44"/>
      <c r="JF101" s="44"/>
      <c r="JG101" s="44"/>
      <c r="JH101" s="44"/>
      <c r="JI101" s="44"/>
      <c r="JJ101" s="44"/>
      <c r="JK101" s="44"/>
      <c r="JL101" s="44"/>
      <c r="JM101" s="44"/>
      <c r="JN101" s="44"/>
      <c r="JO101" s="44"/>
      <c r="JP101" s="44"/>
      <c r="JQ101" s="44"/>
      <c r="JR101" s="44"/>
      <c r="JS101" s="44"/>
      <c r="JT101" s="44"/>
      <c r="JU101" s="44"/>
      <c r="JV101" s="44"/>
      <c r="JW101" s="44"/>
      <c r="JX101" s="44"/>
      <c r="JY101" s="44"/>
      <c r="JZ101" s="44"/>
      <c r="KA101" s="44"/>
      <c r="KB101" s="44"/>
      <c r="KC101" s="44"/>
      <c r="KD101" s="44"/>
      <c r="KE101" s="44"/>
      <c r="KF101" s="44"/>
      <c r="KG101" s="44"/>
      <c r="KH101" s="44"/>
    </row>
    <row r="102" spans="1:294" ht="16" x14ac:dyDescent="0.2">
      <c r="A102" s="44"/>
      <c r="B102" s="148"/>
      <c r="C102" s="148"/>
      <c r="D102" s="86"/>
      <c r="E102" s="87"/>
      <c r="F102" s="88">
        <f t="shared" si="13"/>
        <v>0</v>
      </c>
      <c r="G102" s="77"/>
      <c r="H102" s="146"/>
      <c r="I102" s="147"/>
      <c r="J102" s="107"/>
      <c r="K102" s="100"/>
      <c r="L102" s="100"/>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c r="IF102" s="44"/>
      <c r="IG102" s="44"/>
      <c r="IH102" s="44"/>
      <c r="II102" s="44"/>
      <c r="IJ102" s="44"/>
      <c r="IK102" s="44"/>
      <c r="IL102" s="44"/>
      <c r="IM102" s="44"/>
      <c r="IN102" s="44"/>
      <c r="IO102" s="44"/>
      <c r="IP102" s="44"/>
      <c r="IQ102" s="44"/>
      <c r="IR102" s="44"/>
      <c r="IS102" s="44"/>
      <c r="IT102" s="44"/>
      <c r="IU102" s="44"/>
      <c r="IV102" s="44"/>
      <c r="IW102" s="44"/>
      <c r="IX102" s="44"/>
      <c r="IY102" s="44"/>
      <c r="IZ102" s="44"/>
      <c r="JA102" s="44"/>
      <c r="JB102" s="44"/>
      <c r="JC102" s="44"/>
      <c r="JD102" s="44"/>
      <c r="JE102" s="44"/>
      <c r="JF102" s="44"/>
      <c r="JG102" s="44"/>
      <c r="JH102" s="44"/>
      <c r="JI102" s="44"/>
      <c r="JJ102" s="44"/>
      <c r="JK102" s="44"/>
      <c r="JL102" s="44"/>
      <c r="JM102" s="44"/>
      <c r="JN102" s="44"/>
      <c r="JO102" s="44"/>
      <c r="JP102" s="44"/>
      <c r="JQ102" s="44"/>
      <c r="JR102" s="44"/>
      <c r="JS102" s="44"/>
      <c r="JT102" s="44"/>
      <c r="JU102" s="44"/>
      <c r="JV102" s="44"/>
      <c r="JW102" s="44"/>
      <c r="JX102" s="44"/>
      <c r="JY102" s="44"/>
      <c r="JZ102" s="44"/>
      <c r="KA102" s="44"/>
      <c r="KB102" s="44"/>
      <c r="KC102" s="44"/>
      <c r="KD102" s="44"/>
      <c r="KE102" s="44"/>
      <c r="KF102" s="44"/>
      <c r="KG102" s="44"/>
      <c r="KH102" s="44"/>
    </row>
    <row r="103" spans="1:294" ht="16" x14ac:dyDescent="0.2">
      <c r="A103" s="44"/>
      <c r="B103" s="148"/>
      <c r="C103" s="148"/>
      <c r="D103" s="86"/>
      <c r="E103" s="87"/>
      <c r="F103" s="88">
        <f t="shared" si="13"/>
        <v>0</v>
      </c>
      <c r="G103" s="77"/>
      <c r="H103" s="146"/>
      <c r="I103" s="147"/>
      <c r="J103" s="107"/>
      <c r="K103" s="100"/>
      <c r="L103" s="100"/>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c r="BQ103" s="44"/>
      <c r="BR103" s="44"/>
      <c r="BS103" s="44"/>
      <c r="BT103" s="44"/>
      <c r="BU103" s="44"/>
      <c r="BV103" s="44"/>
      <c r="BW103" s="44"/>
      <c r="BX103" s="44"/>
      <c r="BY103" s="44"/>
      <c r="BZ103" s="44"/>
      <c r="CA103" s="44"/>
      <c r="CB103" s="44"/>
      <c r="CC103" s="44"/>
      <c r="CD103" s="44"/>
      <c r="CE103" s="44"/>
      <c r="CF103" s="44"/>
      <c r="CG103" s="44"/>
      <c r="CH103" s="44"/>
      <c r="CI103" s="44"/>
      <c r="CJ103" s="44"/>
      <c r="CK103" s="44"/>
      <c r="CL103" s="44"/>
      <c r="CM103" s="44"/>
      <c r="CN103" s="44"/>
      <c r="CO103" s="44"/>
      <c r="CP103" s="44"/>
      <c r="CQ103" s="44"/>
      <c r="CR103" s="44"/>
      <c r="CS103" s="44"/>
      <c r="CT103" s="44"/>
      <c r="CU103" s="44"/>
      <c r="CV103" s="44"/>
      <c r="CW103" s="44"/>
      <c r="CX103" s="44"/>
      <c r="CY103" s="44"/>
      <c r="CZ103" s="44"/>
      <c r="DA103" s="44"/>
      <c r="DB103" s="44"/>
      <c r="DC103" s="44"/>
      <c r="DD103" s="44"/>
      <c r="DE103" s="44"/>
      <c r="DF103" s="44"/>
      <c r="DG103" s="44"/>
      <c r="DH103" s="44"/>
      <c r="DI103" s="44"/>
      <c r="DJ103" s="44"/>
      <c r="DK103" s="44"/>
      <c r="DL103" s="44"/>
      <c r="DM103" s="44"/>
      <c r="DN103" s="44"/>
      <c r="DO103" s="44"/>
      <c r="DP103" s="44"/>
      <c r="DQ103" s="44"/>
      <c r="DR103" s="44"/>
      <c r="DS103" s="44"/>
      <c r="DT103" s="44"/>
      <c r="DU103" s="44"/>
      <c r="DV103" s="44"/>
      <c r="DW103" s="44"/>
      <c r="DX103" s="44"/>
      <c r="DY103" s="44"/>
      <c r="DZ103" s="44"/>
      <c r="EA103" s="44"/>
      <c r="EB103" s="44"/>
      <c r="EC103" s="44"/>
      <c r="ED103" s="44"/>
      <c r="EE103" s="44"/>
      <c r="EF103" s="44"/>
      <c r="EG103" s="44"/>
      <c r="EH103" s="44"/>
      <c r="EI103" s="44"/>
      <c r="EJ103" s="44"/>
      <c r="EK103" s="44"/>
      <c r="EL103" s="44"/>
      <c r="EM103" s="44"/>
      <c r="EN103" s="44"/>
      <c r="EO103" s="44"/>
      <c r="EP103" s="44"/>
      <c r="EQ103" s="44"/>
      <c r="ER103" s="44"/>
      <c r="ES103" s="44"/>
      <c r="ET103" s="44"/>
      <c r="EU103" s="44"/>
      <c r="EV103" s="44"/>
      <c r="EW103" s="44"/>
      <c r="EX103" s="44"/>
      <c r="EY103" s="44"/>
      <c r="EZ103" s="44"/>
      <c r="FA103" s="44"/>
      <c r="FB103" s="44"/>
      <c r="FC103" s="44"/>
      <c r="FD103" s="44"/>
      <c r="FE103" s="44"/>
      <c r="FF103" s="44"/>
      <c r="FG103" s="44"/>
      <c r="FH103" s="44"/>
      <c r="FI103" s="44"/>
      <c r="FJ103" s="44"/>
      <c r="FK103" s="44"/>
      <c r="FL103" s="44"/>
      <c r="FM103" s="44"/>
      <c r="FN103" s="44"/>
      <c r="FO103" s="44"/>
      <c r="FP103" s="44"/>
      <c r="FQ103" s="44"/>
      <c r="FR103" s="44"/>
      <c r="FS103" s="44"/>
      <c r="FT103" s="44"/>
      <c r="FU103" s="44"/>
      <c r="FV103" s="44"/>
      <c r="FW103" s="44"/>
      <c r="FX103" s="44"/>
      <c r="FY103" s="44"/>
      <c r="FZ103" s="44"/>
      <c r="GA103" s="44"/>
      <c r="GB103" s="44"/>
      <c r="GC103" s="44"/>
      <c r="GD103" s="44"/>
      <c r="GE103" s="44"/>
      <c r="GF103" s="44"/>
      <c r="GG103" s="44"/>
      <c r="GH103" s="44"/>
      <c r="GI103" s="44"/>
      <c r="GJ103" s="44"/>
      <c r="GK103" s="44"/>
      <c r="GL103" s="44"/>
      <c r="GM103" s="44"/>
      <c r="GN103" s="44"/>
      <c r="GO103" s="44"/>
      <c r="GP103" s="44"/>
      <c r="GQ103" s="44"/>
      <c r="GR103" s="44"/>
      <c r="GS103" s="44"/>
      <c r="GT103" s="44"/>
      <c r="GU103" s="44"/>
      <c r="GV103" s="44"/>
      <c r="GW103" s="44"/>
      <c r="GX103" s="44"/>
      <c r="GY103" s="44"/>
      <c r="GZ103" s="44"/>
      <c r="HA103" s="44"/>
      <c r="HB103" s="44"/>
      <c r="HC103" s="44"/>
      <c r="HD103" s="44"/>
      <c r="HE103" s="44"/>
      <c r="HF103" s="44"/>
      <c r="HG103" s="44"/>
      <c r="HH103" s="44"/>
      <c r="HI103" s="44"/>
      <c r="HJ103" s="44"/>
      <c r="HK103" s="44"/>
      <c r="HL103" s="44"/>
      <c r="HM103" s="44"/>
      <c r="HN103" s="44"/>
      <c r="HO103" s="44"/>
      <c r="HP103" s="44"/>
      <c r="HQ103" s="44"/>
      <c r="HR103" s="44"/>
      <c r="HS103" s="44"/>
      <c r="HT103" s="44"/>
      <c r="HU103" s="44"/>
      <c r="HV103" s="44"/>
      <c r="HW103" s="44"/>
      <c r="HX103" s="44"/>
      <c r="HY103" s="44"/>
      <c r="HZ103" s="44"/>
      <c r="IA103" s="44"/>
      <c r="IB103" s="44"/>
      <c r="IC103" s="44"/>
      <c r="ID103" s="44"/>
      <c r="IE103" s="44"/>
      <c r="IF103" s="44"/>
      <c r="IG103" s="44"/>
      <c r="IH103" s="44"/>
      <c r="II103" s="44"/>
      <c r="IJ103" s="44"/>
      <c r="IK103" s="44"/>
      <c r="IL103" s="44"/>
      <c r="IM103" s="44"/>
      <c r="IN103" s="44"/>
      <c r="IO103" s="44"/>
      <c r="IP103" s="44"/>
      <c r="IQ103" s="44"/>
      <c r="IR103" s="44"/>
      <c r="IS103" s="44"/>
      <c r="IT103" s="44"/>
      <c r="IU103" s="44"/>
      <c r="IV103" s="44"/>
      <c r="IW103" s="44"/>
      <c r="IX103" s="44"/>
      <c r="IY103" s="44"/>
      <c r="IZ103" s="44"/>
      <c r="JA103" s="44"/>
      <c r="JB103" s="44"/>
      <c r="JC103" s="44"/>
      <c r="JD103" s="44"/>
      <c r="JE103" s="44"/>
      <c r="JF103" s="44"/>
      <c r="JG103" s="44"/>
      <c r="JH103" s="44"/>
      <c r="JI103" s="44"/>
      <c r="JJ103" s="44"/>
      <c r="JK103" s="44"/>
      <c r="JL103" s="44"/>
      <c r="JM103" s="44"/>
      <c r="JN103" s="44"/>
      <c r="JO103" s="44"/>
      <c r="JP103" s="44"/>
      <c r="JQ103" s="44"/>
      <c r="JR103" s="44"/>
      <c r="JS103" s="44"/>
      <c r="JT103" s="44"/>
      <c r="JU103" s="44"/>
      <c r="JV103" s="44"/>
      <c r="JW103" s="44"/>
      <c r="JX103" s="44"/>
      <c r="JY103" s="44"/>
      <c r="JZ103" s="44"/>
      <c r="KA103" s="44"/>
      <c r="KB103" s="44"/>
      <c r="KC103" s="44"/>
      <c r="KD103" s="44"/>
      <c r="KE103" s="44"/>
      <c r="KF103" s="44"/>
      <c r="KG103" s="44"/>
      <c r="KH103" s="44"/>
    </row>
    <row r="104" spans="1:294" s="18" customFormat="1" ht="16" x14ac:dyDescent="0.2">
      <c r="A104" s="44"/>
      <c r="B104" s="148"/>
      <c r="C104" s="148"/>
      <c r="D104" s="86"/>
      <c r="E104" s="87"/>
      <c r="F104" s="88">
        <f t="shared" si="13"/>
        <v>0</v>
      </c>
      <c r="G104" s="77"/>
      <c r="H104" s="146"/>
      <c r="I104" s="147"/>
      <c r="J104" s="107"/>
      <c r="K104" s="106"/>
      <c r="L104" s="106"/>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c r="BF104" s="44"/>
      <c r="BG104" s="44"/>
      <c r="BH104" s="44"/>
      <c r="BI104" s="44"/>
      <c r="BJ104" s="44"/>
      <c r="BK104" s="44"/>
      <c r="BL104" s="44"/>
      <c r="BM104" s="44"/>
      <c r="BN104" s="44"/>
      <c r="BO104" s="44"/>
      <c r="BP104" s="44"/>
      <c r="BQ104" s="44"/>
      <c r="BR104" s="44"/>
      <c r="BS104" s="44"/>
      <c r="BT104" s="44"/>
      <c r="BU104" s="44"/>
      <c r="BV104" s="44"/>
      <c r="BW104" s="44"/>
      <c r="BX104" s="44"/>
      <c r="BY104" s="44"/>
      <c r="BZ104" s="44"/>
      <c r="CA104" s="44"/>
      <c r="CB104" s="44"/>
      <c r="CC104" s="44"/>
      <c r="CD104" s="44"/>
      <c r="CE104" s="44"/>
      <c r="CF104" s="44"/>
      <c r="CG104" s="44"/>
      <c r="CH104" s="44"/>
      <c r="CI104" s="44"/>
      <c r="CJ104" s="44"/>
      <c r="CK104" s="44"/>
      <c r="CL104" s="44"/>
      <c r="CM104" s="44"/>
      <c r="CN104" s="44"/>
      <c r="CO104" s="44"/>
      <c r="CP104" s="44"/>
      <c r="CQ104" s="44"/>
      <c r="CR104" s="44"/>
      <c r="CS104" s="44"/>
      <c r="CT104" s="44"/>
      <c r="CU104" s="44"/>
      <c r="CV104" s="44"/>
      <c r="CW104" s="44"/>
      <c r="CX104" s="44"/>
      <c r="CY104" s="44"/>
      <c r="CZ104" s="44"/>
      <c r="DA104" s="44"/>
      <c r="DB104" s="44"/>
      <c r="DC104" s="44"/>
      <c r="DD104" s="44"/>
      <c r="DE104" s="44"/>
      <c r="DF104" s="44"/>
      <c r="DG104" s="44"/>
      <c r="DH104" s="44"/>
      <c r="DI104" s="44"/>
      <c r="DJ104" s="44"/>
      <c r="DK104" s="44"/>
      <c r="DL104" s="44"/>
      <c r="DM104" s="44"/>
      <c r="DN104" s="44"/>
      <c r="DO104" s="44"/>
      <c r="DP104" s="44"/>
      <c r="DQ104" s="44"/>
      <c r="DR104" s="44"/>
      <c r="DS104" s="44"/>
      <c r="DT104" s="44"/>
      <c r="DU104" s="44"/>
      <c r="DV104" s="44"/>
      <c r="DW104" s="44"/>
      <c r="DX104" s="44"/>
      <c r="DY104" s="44"/>
      <c r="DZ104" s="44"/>
      <c r="EA104" s="44"/>
      <c r="EB104" s="44"/>
      <c r="EC104" s="44"/>
      <c r="ED104" s="44"/>
      <c r="EE104" s="44"/>
      <c r="EF104" s="44"/>
      <c r="EG104" s="44"/>
      <c r="EH104" s="44"/>
      <c r="EI104" s="44"/>
      <c r="EJ104" s="44"/>
      <c r="EK104" s="44"/>
      <c r="EL104" s="44"/>
      <c r="EM104" s="44"/>
      <c r="EN104" s="44"/>
      <c r="EO104" s="44"/>
      <c r="EP104" s="44"/>
      <c r="EQ104" s="44"/>
      <c r="ER104" s="44"/>
      <c r="ES104" s="44"/>
      <c r="ET104" s="44"/>
      <c r="EU104" s="44"/>
      <c r="EV104" s="44"/>
      <c r="EW104" s="44"/>
      <c r="EX104" s="44"/>
      <c r="EY104" s="44"/>
      <c r="EZ104" s="44"/>
      <c r="FA104" s="44"/>
      <c r="FB104" s="44"/>
      <c r="FC104" s="44"/>
      <c r="FD104" s="44"/>
      <c r="FE104" s="44"/>
      <c r="FF104" s="44"/>
      <c r="FG104" s="44"/>
      <c r="FH104" s="44"/>
      <c r="FI104" s="44"/>
      <c r="FJ104" s="44"/>
      <c r="FK104" s="44"/>
      <c r="FL104" s="44"/>
      <c r="FM104" s="44"/>
      <c r="FN104" s="44"/>
      <c r="FO104" s="44"/>
      <c r="FP104" s="44"/>
      <c r="FQ104" s="44"/>
      <c r="FR104" s="44"/>
      <c r="FS104" s="44"/>
      <c r="FT104" s="44"/>
      <c r="FU104" s="44"/>
      <c r="FV104" s="44"/>
      <c r="FW104" s="44"/>
      <c r="FX104" s="44"/>
      <c r="FY104" s="44"/>
      <c r="FZ104" s="44"/>
      <c r="GA104" s="44"/>
      <c r="GB104" s="44"/>
      <c r="GC104" s="44"/>
      <c r="GD104" s="44"/>
      <c r="GE104" s="44"/>
      <c r="GF104" s="44"/>
      <c r="GG104" s="44"/>
      <c r="GH104" s="44"/>
      <c r="GI104" s="44"/>
      <c r="GJ104" s="44"/>
      <c r="GK104" s="44"/>
      <c r="GL104" s="44"/>
      <c r="GM104" s="44"/>
      <c r="GN104" s="44"/>
      <c r="GO104" s="44"/>
      <c r="GP104" s="44"/>
      <c r="GQ104" s="44"/>
      <c r="GR104" s="44"/>
      <c r="GS104" s="44"/>
      <c r="GT104" s="44"/>
      <c r="GU104" s="44"/>
      <c r="GV104" s="44"/>
      <c r="GW104" s="44"/>
      <c r="GX104" s="44"/>
      <c r="GY104" s="44"/>
      <c r="GZ104" s="44"/>
      <c r="HA104" s="44"/>
      <c r="HB104" s="44"/>
      <c r="HC104" s="44"/>
      <c r="HD104" s="44"/>
      <c r="HE104" s="44"/>
      <c r="HF104" s="44"/>
      <c r="HG104" s="44"/>
      <c r="HH104" s="44"/>
      <c r="HI104" s="44"/>
      <c r="HJ104" s="44"/>
      <c r="HK104" s="44"/>
      <c r="HL104" s="44"/>
      <c r="HM104" s="44"/>
      <c r="HN104" s="44"/>
      <c r="HO104" s="44"/>
      <c r="HP104" s="44"/>
      <c r="HQ104" s="44"/>
      <c r="HR104" s="44"/>
      <c r="HS104" s="44"/>
      <c r="HT104" s="44"/>
      <c r="HU104" s="44"/>
      <c r="HV104" s="44"/>
      <c r="HW104" s="44"/>
      <c r="HX104" s="44"/>
      <c r="HY104" s="44"/>
      <c r="HZ104" s="44"/>
      <c r="IA104" s="44"/>
      <c r="IB104" s="44"/>
      <c r="IC104" s="44"/>
      <c r="ID104" s="44"/>
      <c r="IE104" s="44"/>
      <c r="IF104" s="44"/>
      <c r="IG104" s="44"/>
      <c r="IH104" s="44"/>
      <c r="II104" s="44"/>
      <c r="IJ104" s="44"/>
      <c r="IK104" s="44"/>
      <c r="IL104" s="44"/>
      <c r="IM104" s="44"/>
      <c r="IN104" s="44"/>
      <c r="IO104" s="44"/>
      <c r="IP104" s="44"/>
      <c r="IQ104" s="44"/>
      <c r="IR104" s="44"/>
      <c r="IS104" s="44"/>
      <c r="IT104" s="44"/>
      <c r="IU104" s="44"/>
      <c r="IV104" s="44"/>
      <c r="IW104" s="44"/>
      <c r="IX104" s="44"/>
      <c r="IY104" s="44"/>
      <c r="IZ104" s="44"/>
      <c r="JA104" s="44"/>
      <c r="JB104" s="44"/>
      <c r="JC104" s="44"/>
      <c r="JD104" s="44"/>
      <c r="JE104" s="44"/>
      <c r="JF104" s="44"/>
      <c r="JG104" s="44"/>
      <c r="JH104" s="44"/>
      <c r="JI104" s="44"/>
      <c r="JJ104" s="44"/>
      <c r="JK104" s="44"/>
      <c r="JL104" s="44"/>
      <c r="JM104" s="44"/>
      <c r="JN104" s="44"/>
      <c r="JO104" s="44"/>
      <c r="JP104" s="44"/>
      <c r="JQ104" s="44"/>
      <c r="JR104" s="44"/>
      <c r="JS104" s="44"/>
      <c r="JT104" s="44"/>
      <c r="JU104" s="44"/>
      <c r="JV104" s="44"/>
      <c r="JW104" s="44"/>
      <c r="JX104" s="44"/>
      <c r="JY104" s="44"/>
      <c r="JZ104" s="44"/>
      <c r="KA104" s="44"/>
      <c r="KB104" s="44"/>
      <c r="KC104" s="44"/>
      <c r="KD104" s="44"/>
      <c r="KE104" s="44"/>
      <c r="KF104" s="44"/>
      <c r="KG104" s="44"/>
      <c r="KH104" s="44"/>
    </row>
    <row r="105" spans="1:294" s="18" customFormat="1" ht="16" x14ac:dyDescent="0.2">
      <c r="A105" s="44"/>
      <c r="B105" s="148"/>
      <c r="C105" s="148"/>
      <c r="D105" s="86"/>
      <c r="E105" s="87"/>
      <c r="F105" s="88">
        <f t="shared" si="13"/>
        <v>0</v>
      </c>
      <c r="G105" s="77"/>
      <c r="H105" s="108"/>
      <c r="I105" s="109"/>
      <c r="J105" s="107"/>
      <c r="K105" s="106"/>
      <c r="L105" s="106"/>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4"/>
      <c r="BM105" s="44"/>
      <c r="BN105" s="44"/>
      <c r="BO105" s="44"/>
      <c r="BP105" s="44"/>
      <c r="BQ105" s="44"/>
      <c r="BR105" s="44"/>
      <c r="BS105" s="44"/>
      <c r="BT105" s="44"/>
      <c r="BU105" s="44"/>
      <c r="BV105" s="44"/>
      <c r="BW105" s="44"/>
      <c r="BX105" s="44"/>
      <c r="BY105" s="44"/>
      <c r="BZ105" s="44"/>
      <c r="CA105" s="44"/>
      <c r="CB105" s="44"/>
      <c r="CC105" s="44"/>
      <c r="CD105" s="44"/>
      <c r="CE105" s="44"/>
      <c r="CF105" s="44"/>
      <c r="CG105" s="44"/>
      <c r="CH105" s="44"/>
      <c r="CI105" s="44"/>
      <c r="CJ105" s="44"/>
      <c r="CK105" s="44"/>
      <c r="CL105" s="44"/>
      <c r="CM105" s="44"/>
      <c r="CN105" s="44"/>
      <c r="CO105" s="44"/>
      <c r="CP105" s="44"/>
      <c r="CQ105" s="44"/>
      <c r="CR105" s="44"/>
      <c r="CS105" s="44"/>
      <c r="CT105" s="44"/>
      <c r="CU105" s="44"/>
      <c r="CV105" s="44"/>
      <c r="CW105" s="44"/>
      <c r="CX105" s="44"/>
      <c r="CY105" s="44"/>
      <c r="CZ105" s="44"/>
      <c r="DA105" s="44"/>
      <c r="DB105" s="44"/>
      <c r="DC105" s="44"/>
      <c r="DD105" s="44"/>
      <c r="DE105" s="44"/>
      <c r="DF105" s="44"/>
      <c r="DG105" s="44"/>
      <c r="DH105" s="44"/>
      <c r="DI105" s="44"/>
      <c r="DJ105" s="44"/>
      <c r="DK105" s="44"/>
      <c r="DL105" s="44"/>
      <c r="DM105" s="44"/>
      <c r="DN105" s="44"/>
      <c r="DO105" s="44"/>
      <c r="DP105" s="44"/>
      <c r="DQ105" s="44"/>
      <c r="DR105" s="44"/>
      <c r="DS105" s="44"/>
      <c r="DT105" s="44"/>
      <c r="DU105" s="44"/>
      <c r="DV105" s="44"/>
      <c r="DW105" s="44"/>
      <c r="DX105" s="44"/>
      <c r="DY105" s="44"/>
      <c r="DZ105" s="44"/>
      <c r="EA105" s="44"/>
      <c r="EB105" s="44"/>
      <c r="EC105" s="44"/>
      <c r="ED105" s="44"/>
      <c r="EE105" s="44"/>
      <c r="EF105" s="44"/>
      <c r="EG105" s="44"/>
      <c r="EH105" s="44"/>
      <c r="EI105" s="44"/>
      <c r="EJ105" s="44"/>
      <c r="EK105" s="44"/>
      <c r="EL105" s="44"/>
      <c r="EM105" s="44"/>
      <c r="EN105" s="44"/>
      <c r="EO105" s="44"/>
      <c r="EP105" s="44"/>
      <c r="EQ105" s="44"/>
      <c r="ER105" s="44"/>
      <c r="ES105" s="44"/>
      <c r="ET105" s="44"/>
      <c r="EU105" s="44"/>
      <c r="EV105" s="44"/>
      <c r="EW105" s="44"/>
      <c r="EX105" s="44"/>
      <c r="EY105" s="44"/>
      <c r="EZ105" s="44"/>
      <c r="FA105" s="44"/>
      <c r="FB105" s="44"/>
      <c r="FC105" s="44"/>
      <c r="FD105" s="44"/>
      <c r="FE105" s="44"/>
      <c r="FF105" s="44"/>
      <c r="FG105" s="44"/>
      <c r="FH105" s="44"/>
      <c r="FI105" s="44"/>
      <c r="FJ105" s="44"/>
      <c r="FK105" s="44"/>
      <c r="FL105" s="44"/>
      <c r="FM105" s="44"/>
      <c r="FN105" s="44"/>
      <c r="FO105" s="44"/>
      <c r="FP105" s="44"/>
      <c r="FQ105" s="44"/>
      <c r="FR105" s="44"/>
      <c r="FS105" s="44"/>
      <c r="FT105" s="44"/>
      <c r="FU105" s="44"/>
      <c r="FV105" s="44"/>
      <c r="FW105" s="44"/>
      <c r="FX105" s="44"/>
      <c r="FY105" s="44"/>
      <c r="FZ105" s="44"/>
      <c r="GA105" s="44"/>
      <c r="GB105" s="44"/>
      <c r="GC105" s="44"/>
      <c r="GD105" s="44"/>
      <c r="GE105" s="44"/>
      <c r="GF105" s="44"/>
      <c r="GG105" s="44"/>
      <c r="GH105" s="44"/>
      <c r="GI105" s="44"/>
      <c r="GJ105" s="44"/>
      <c r="GK105" s="44"/>
      <c r="GL105" s="44"/>
      <c r="GM105" s="44"/>
      <c r="GN105" s="44"/>
      <c r="GO105" s="44"/>
      <c r="GP105" s="44"/>
      <c r="GQ105" s="44"/>
      <c r="GR105" s="44"/>
      <c r="GS105" s="44"/>
      <c r="GT105" s="44"/>
      <c r="GU105" s="44"/>
      <c r="GV105" s="44"/>
      <c r="GW105" s="44"/>
      <c r="GX105" s="44"/>
      <c r="GY105" s="44"/>
      <c r="GZ105" s="44"/>
      <c r="HA105" s="44"/>
      <c r="HB105" s="44"/>
      <c r="HC105" s="44"/>
      <c r="HD105" s="44"/>
      <c r="HE105" s="44"/>
      <c r="HF105" s="44"/>
      <c r="HG105" s="44"/>
      <c r="HH105" s="44"/>
      <c r="HI105" s="44"/>
      <c r="HJ105" s="44"/>
      <c r="HK105" s="44"/>
      <c r="HL105" s="44"/>
      <c r="HM105" s="44"/>
      <c r="HN105" s="44"/>
      <c r="HO105" s="44"/>
      <c r="HP105" s="44"/>
      <c r="HQ105" s="44"/>
      <c r="HR105" s="44"/>
      <c r="HS105" s="44"/>
      <c r="HT105" s="44"/>
      <c r="HU105" s="44"/>
      <c r="HV105" s="44"/>
      <c r="HW105" s="44"/>
      <c r="HX105" s="44"/>
      <c r="HY105" s="44"/>
      <c r="HZ105" s="44"/>
      <c r="IA105" s="44"/>
      <c r="IB105" s="44"/>
      <c r="IC105" s="44"/>
      <c r="ID105" s="44"/>
      <c r="IE105" s="44"/>
      <c r="IF105" s="44"/>
      <c r="IG105" s="44"/>
      <c r="IH105" s="44"/>
      <c r="II105" s="44"/>
      <c r="IJ105" s="44"/>
      <c r="IK105" s="44"/>
      <c r="IL105" s="44"/>
      <c r="IM105" s="44"/>
      <c r="IN105" s="44"/>
      <c r="IO105" s="44"/>
      <c r="IP105" s="44"/>
      <c r="IQ105" s="44"/>
      <c r="IR105" s="44"/>
      <c r="IS105" s="44"/>
      <c r="IT105" s="44"/>
      <c r="IU105" s="44"/>
      <c r="IV105" s="44"/>
      <c r="IW105" s="44"/>
      <c r="IX105" s="44"/>
      <c r="IY105" s="44"/>
      <c r="IZ105" s="44"/>
      <c r="JA105" s="44"/>
      <c r="JB105" s="44"/>
      <c r="JC105" s="44"/>
      <c r="JD105" s="44"/>
      <c r="JE105" s="44"/>
      <c r="JF105" s="44"/>
      <c r="JG105" s="44"/>
      <c r="JH105" s="44"/>
      <c r="JI105" s="44"/>
      <c r="JJ105" s="44"/>
      <c r="JK105" s="44"/>
      <c r="JL105" s="44"/>
      <c r="JM105" s="44"/>
      <c r="JN105" s="44"/>
      <c r="JO105" s="44"/>
      <c r="JP105" s="44"/>
      <c r="JQ105" s="44"/>
      <c r="JR105" s="44"/>
      <c r="JS105" s="44"/>
      <c r="JT105" s="44"/>
      <c r="JU105" s="44"/>
      <c r="JV105" s="44"/>
      <c r="JW105" s="44"/>
      <c r="JX105" s="44"/>
      <c r="JY105" s="44"/>
      <c r="JZ105" s="44"/>
      <c r="KA105" s="44"/>
      <c r="KB105" s="44"/>
      <c r="KC105" s="44"/>
      <c r="KD105" s="44"/>
      <c r="KE105" s="44"/>
      <c r="KF105" s="44"/>
      <c r="KG105" s="44"/>
      <c r="KH105" s="44"/>
    </row>
    <row r="106" spans="1:294" ht="16" x14ac:dyDescent="0.2">
      <c r="A106" s="44"/>
      <c r="B106" s="148"/>
      <c r="C106" s="148"/>
      <c r="D106" s="86"/>
      <c r="E106" s="87"/>
      <c r="F106" s="88">
        <f t="shared" si="13"/>
        <v>0</v>
      </c>
      <c r="G106" s="77"/>
      <c r="H106" s="146"/>
      <c r="I106" s="147"/>
      <c r="J106" s="107"/>
      <c r="K106" s="100"/>
      <c r="L106" s="100"/>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4"/>
      <c r="BT106" s="44"/>
      <c r="BU106" s="44"/>
      <c r="BV106" s="44"/>
      <c r="BW106" s="44"/>
      <c r="BX106" s="44"/>
      <c r="BY106" s="44"/>
      <c r="BZ106" s="44"/>
      <c r="CA106" s="44"/>
      <c r="CB106" s="44"/>
      <c r="CC106" s="44"/>
      <c r="CD106" s="44"/>
      <c r="CE106" s="44"/>
      <c r="CF106" s="44"/>
      <c r="CG106" s="44"/>
      <c r="CH106" s="44"/>
      <c r="CI106" s="44"/>
      <c r="CJ106" s="44"/>
      <c r="CK106" s="44"/>
      <c r="CL106" s="44"/>
      <c r="CM106" s="44"/>
      <c r="CN106" s="44"/>
      <c r="CO106" s="44"/>
      <c r="CP106" s="44"/>
      <c r="CQ106" s="44"/>
      <c r="CR106" s="44"/>
      <c r="CS106" s="44"/>
      <c r="CT106" s="44"/>
      <c r="CU106" s="44"/>
      <c r="CV106" s="44"/>
      <c r="CW106" s="44"/>
      <c r="CX106" s="44"/>
      <c r="CY106" s="44"/>
      <c r="CZ106" s="44"/>
      <c r="DA106" s="44"/>
      <c r="DB106" s="44"/>
      <c r="DC106" s="44"/>
      <c r="DD106" s="44"/>
      <c r="DE106" s="44"/>
      <c r="DF106" s="44"/>
      <c r="DG106" s="44"/>
      <c r="DH106" s="44"/>
      <c r="DI106" s="44"/>
      <c r="DJ106" s="44"/>
      <c r="DK106" s="44"/>
      <c r="DL106" s="44"/>
      <c r="DM106" s="44"/>
      <c r="DN106" s="44"/>
      <c r="DO106" s="44"/>
      <c r="DP106" s="44"/>
      <c r="DQ106" s="44"/>
      <c r="DR106" s="44"/>
      <c r="DS106" s="44"/>
      <c r="DT106" s="44"/>
      <c r="DU106" s="44"/>
      <c r="DV106" s="44"/>
      <c r="DW106" s="44"/>
      <c r="DX106" s="44"/>
      <c r="DY106" s="44"/>
      <c r="DZ106" s="44"/>
      <c r="EA106" s="44"/>
      <c r="EB106" s="44"/>
      <c r="EC106" s="44"/>
      <c r="ED106" s="44"/>
      <c r="EE106" s="44"/>
      <c r="EF106" s="44"/>
      <c r="EG106" s="44"/>
      <c r="EH106" s="44"/>
      <c r="EI106" s="44"/>
      <c r="EJ106" s="44"/>
      <c r="EK106" s="44"/>
      <c r="EL106" s="44"/>
      <c r="EM106" s="44"/>
      <c r="EN106" s="44"/>
      <c r="EO106" s="44"/>
      <c r="EP106" s="44"/>
      <c r="EQ106" s="44"/>
      <c r="ER106" s="44"/>
      <c r="ES106" s="44"/>
      <c r="ET106" s="44"/>
      <c r="EU106" s="44"/>
      <c r="EV106" s="44"/>
      <c r="EW106" s="44"/>
      <c r="EX106" s="44"/>
      <c r="EY106" s="44"/>
      <c r="EZ106" s="44"/>
      <c r="FA106" s="44"/>
      <c r="FB106" s="44"/>
      <c r="FC106" s="44"/>
      <c r="FD106" s="44"/>
      <c r="FE106" s="44"/>
      <c r="FF106" s="44"/>
      <c r="FG106" s="44"/>
      <c r="FH106" s="44"/>
      <c r="FI106" s="44"/>
      <c r="FJ106" s="44"/>
      <c r="FK106" s="44"/>
      <c r="FL106" s="44"/>
      <c r="FM106" s="44"/>
      <c r="FN106" s="44"/>
      <c r="FO106" s="44"/>
      <c r="FP106" s="44"/>
      <c r="FQ106" s="44"/>
      <c r="FR106" s="44"/>
      <c r="FS106" s="44"/>
      <c r="FT106" s="44"/>
      <c r="FU106" s="44"/>
      <c r="FV106" s="44"/>
      <c r="FW106" s="44"/>
      <c r="FX106" s="44"/>
      <c r="FY106" s="44"/>
      <c r="FZ106" s="44"/>
      <c r="GA106" s="44"/>
      <c r="GB106" s="44"/>
      <c r="GC106" s="44"/>
      <c r="GD106" s="44"/>
      <c r="GE106" s="44"/>
      <c r="GF106" s="44"/>
      <c r="GG106" s="44"/>
      <c r="GH106" s="44"/>
      <c r="GI106" s="44"/>
      <c r="GJ106" s="44"/>
      <c r="GK106" s="44"/>
      <c r="GL106" s="44"/>
      <c r="GM106" s="44"/>
      <c r="GN106" s="44"/>
      <c r="GO106" s="44"/>
      <c r="GP106" s="44"/>
      <c r="GQ106" s="44"/>
      <c r="GR106" s="44"/>
      <c r="GS106" s="44"/>
      <c r="GT106" s="44"/>
      <c r="GU106" s="44"/>
      <c r="GV106" s="44"/>
      <c r="GW106" s="44"/>
      <c r="GX106" s="44"/>
      <c r="GY106" s="44"/>
      <c r="GZ106" s="44"/>
      <c r="HA106" s="44"/>
      <c r="HB106" s="44"/>
      <c r="HC106" s="44"/>
      <c r="HD106" s="44"/>
      <c r="HE106" s="44"/>
      <c r="HF106" s="44"/>
      <c r="HG106" s="44"/>
      <c r="HH106" s="44"/>
      <c r="HI106" s="44"/>
      <c r="HJ106" s="44"/>
      <c r="HK106" s="44"/>
      <c r="HL106" s="44"/>
      <c r="HM106" s="44"/>
      <c r="HN106" s="44"/>
      <c r="HO106" s="44"/>
      <c r="HP106" s="44"/>
      <c r="HQ106" s="44"/>
      <c r="HR106" s="44"/>
      <c r="HS106" s="44"/>
      <c r="HT106" s="44"/>
      <c r="HU106" s="44"/>
      <c r="HV106" s="44"/>
      <c r="HW106" s="44"/>
      <c r="HX106" s="44"/>
      <c r="HY106" s="44"/>
      <c r="HZ106" s="44"/>
      <c r="IA106" s="44"/>
      <c r="IB106" s="44"/>
      <c r="IC106" s="44"/>
      <c r="ID106" s="44"/>
      <c r="IE106" s="44"/>
      <c r="IF106" s="44"/>
      <c r="IG106" s="44"/>
      <c r="IH106" s="44"/>
      <c r="II106" s="44"/>
      <c r="IJ106" s="44"/>
      <c r="IK106" s="44"/>
      <c r="IL106" s="44"/>
      <c r="IM106" s="44"/>
      <c r="IN106" s="44"/>
      <c r="IO106" s="44"/>
      <c r="IP106" s="44"/>
      <c r="IQ106" s="44"/>
      <c r="IR106" s="44"/>
      <c r="IS106" s="44"/>
      <c r="IT106" s="44"/>
      <c r="IU106" s="44"/>
      <c r="IV106" s="44"/>
      <c r="IW106" s="44"/>
      <c r="IX106" s="44"/>
      <c r="IY106" s="44"/>
      <c r="IZ106" s="44"/>
      <c r="JA106" s="44"/>
      <c r="JB106" s="44"/>
      <c r="JC106" s="44"/>
      <c r="JD106" s="44"/>
      <c r="JE106" s="44"/>
      <c r="JF106" s="44"/>
      <c r="JG106" s="44"/>
      <c r="JH106" s="44"/>
      <c r="JI106" s="44"/>
      <c r="JJ106" s="44"/>
      <c r="JK106" s="44"/>
      <c r="JL106" s="44"/>
      <c r="JM106" s="44"/>
      <c r="JN106" s="44"/>
      <c r="JO106" s="44"/>
      <c r="JP106" s="44"/>
      <c r="JQ106" s="44"/>
      <c r="JR106" s="44"/>
      <c r="JS106" s="44"/>
      <c r="JT106" s="44"/>
      <c r="JU106" s="44"/>
      <c r="JV106" s="44"/>
      <c r="JW106" s="44"/>
      <c r="JX106" s="44"/>
      <c r="JY106" s="44"/>
      <c r="JZ106" s="44"/>
      <c r="KA106" s="44"/>
      <c r="KB106" s="44"/>
      <c r="KC106" s="44"/>
      <c r="KD106" s="44"/>
      <c r="KE106" s="44"/>
      <c r="KF106" s="44"/>
      <c r="KG106" s="44"/>
      <c r="KH106" s="44"/>
    </row>
    <row r="107" spans="1:294" ht="16" x14ac:dyDescent="0.2">
      <c r="A107" s="44"/>
      <c r="B107" s="206" t="s">
        <v>258</v>
      </c>
      <c r="C107" s="207"/>
      <c r="D107" s="89">
        <f>SUM(D99:D106)</f>
        <v>0</v>
      </c>
      <c r="E107" s="90"/>
      <c r="F107" s="91">
        <f>SUM(F99:F106)</f>
        <v>0</v>
      </c>
      <c r="G107" s="208"/>
      <c r="H107" s="209"/>
      <c r="I107" s="209"/>
      <c r="J107" s="209"/>
      <c r="K107" s="209"/>
      <c r="L107" s="210"/>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c r="BZ107" s="44"/>
      <c r="CA107" s="44"/>
      <c r="CB107" s="44"/>
      <c r="CC107" s="44"/>
      <c r="CD107" s="44"/>
      <c r="CE107" s="44"/>
      <c r="CF107" s="44"/>
      <c r="CG107" s="44"/>
      <c r="CH107" s="44"/>
      <c r="CI107" s="44"/>
      <c r="CJ107" s="44"/>
      <c r="CK107" s="44"/>
      <c r="CL107" s="44"/>
      <c r="CM107" s="44"/>
      <c r="CN107" s="44"/>
      <c r="CO107" s="44"/>
      <c r="CP107" s="44"/>
      <c r="CQ107" s="44"/>
      <c r="CR107" s="44"/>
      <c r="CS107" s="44"/>
      <c r="CT107" s="44"/>
      <c r="CU107" s="44"/>
      <c r="CV107" s="44"/>
      <c r="CW107" s="44"/>
      <c r="CX107" s="44"/>
      <c r="CY107" s="44"/>
      <c r="CZ107" s="44"/>
      <c r="DA107" s="44"/>
      <c r="DB107" s="44"/>
      <c r="DC107" s="44"/>
      <c r="DD107" s="44"/>
      <c r="DE107" s="44"/>
      <c r="DF107" s="44"/>
      <c r="DG107" s="44"/>
      <c r="DH107" s="44"/>
      <c r="DI107" s="44"/>
      <c r="DJ107" s="44"/>
      <c r="DK107" s="44"/>
      <c r="DL107" s="44"/>
      <c r="DM107" s="44"/>
      <c r="DN107" s="44"/>
      <c r="DO107" s="44"/>
      <c r="DP107" s="44"/>
      <c r="DQ107" s="44"/>
      <c r="DR107" s="44"/>
      <c r="DS107" s="44"/>
      <c r="DT107" s="44"/>
      <c r="DU107" s="44"/>
      <c r="DV107" s="44"/>
      <c r="DW107" s="44"/>
      <c r="DX107" s="44"/>
      <c r="DY107" s="44"/>
      <c r="DZ107" s="44"/>
      <c r="EA107" s="44"/>
      <c r="EB107" s="44"/>
      <c r="EC107" s="44"/>
      <c r="ED107" s="44"/>
      <c r="EE107" s="44"/>
      <c r="EF107" s="44"/>
      <c r="EG107" s="44"/>
      <c r="EH107" s="44"/>
      <c r="EI107" s="44"/>
      <c r="EJ107" s="44"/>
      <c r="EK107" s="44"/>
      <c r="EL107" s="44"/>
      <c r="EM107" s="44"/>
      <c r="EN107" s="44"/>
      <c r="EO107" s="44"/>
      <c r="EP107" s="44"/>
      <c r="EQ107" s="44"/>
      <c r="ER107" s="44"/>
      <c r="ES107" s="44"/>
      <c r="ET107" s="44"/>
      <c r="EU107" s="44"/>
      <c r="EV107" s="44"/>
      <c r="EW107" s="44"/>
      <c r="EX107" s="44"/>
      <c r="EY107" s="44"/>
      <c r="EZ107" s="44"/>
      <c r="FA107" s="44"/>
      <c r="FB107" s="44"/>
      <c r="FC107" s="44"/>
      <c r="FD107" s="44"/>
      <c r="FE107" s="44"/>
      <c r="FF107" s="44"/>
      <c r="FG107" s="44"/>
      <c r="FH107" s="44"/>
      <c r="FI107" s="44"/>
      <c r="FJ107" s="44"/>
      <c r="FK107" s="44"/>
      <c r="FL107" s="44"/>
      <c r="FM107" s="44"/>
      <c r="FN107" s="44"/>
      <c r="FO107" s="44"/>
      <c r="FP107" s="44"/>
      <c r="FQ107" s="44"/>
      <c r="FR107" s="44"/>
      <c r="FS107" s="44"/>
      <c r="FT107" s="44"/>
      <c r="FU107" s="44"/>
      <c r="FV107" s="44"/>
      <c r="FW107" s="44"/>
      <c r="FX107" s="44"/>
      <c r="FY107" s="44"/>
      <c r="FZ107" s="44"/>
      <c r="GA107" s="44"/>
      <c r="GB107" s="44"/>
      <c r="GC107" s="44"/>
      <c r="GD107" s="44"/>
      <c r="GE107" s="44"/>
      <c r="GF107" s="44"/>
      <c r="GG107" s="44"/>
      <c r="GH107" s="44"/>
      <c r="GI107" s="44"/>
      <c r="GJ107" s="44"/>
      <c r="GK107" s="44"/>
      <c r="GL107" s="44"/>
      <c r="GM107" s="44"/>
      <c r="GN107" s="44"/>
      <c r="GO107" s="44"/>
      <c r="GP107" s="44"/>
      <c r="GQ107" s="44"/>
      <c r="GR107" s="44"/>
      <c r="GS107" s="44"/>
      <c r="GT107" s="44"/>
      <c r="GU107" s="44"/>
      <c r="GV107" s="44"/>
      <c r="GW107" s="44"/>
      <c r="GX107" s="44"/>
      <c r="GY107" s="44"/>
      <c r="GZ107" s="44"/>
      <c r="HA107" s="44"/>
      <c r="HB107" s="44"/>
      <c r="HC107" s="44"/>
      <c r="HD107" s="44"/>
      <c r="HE107" s="44"/>
      <c r="HF107" s="44"/>
      <c r="HG107" s="44"/>
      <c r="HH107" s="44"/>
      <c r="HI107" s="44"/>
      <c r="HJ107" s="44"/>
      <c r="HK107" s="44"/>
      <c r="HL107" s="44"/>
      <c r="HM107" s="44"/>
      <c r="HN107" s="44"/>
      <c r="HO107" s="44"/>
      <c r="HP107" s="44"/>
      <c r="HQ107" s="44"/>
      <c r="HR107" s="44"/>
      <c r="HS107" s="44"/>
      <c r="HT107" s="44"/>
      <c r="HU107" s="44"/>
      <c r="HV107" s="44"/>
      <c r="HW107" s="44"/>
      <c r="HX107" s="44"/>
      <c r="HY107" s="44"/>
      <c r="HZ107" s="44"/>
      <c r="IA107" s="44"/>
      <c r="IB107" s="44"/>
      <c r="IC107" s="44"/>
      <c r="ID107" s="44"/>
      <c r="IE107" s="44"/>
      <c r="IF107" s="44"/>
      <c r="IG107" s="44"/>
      <c r="IH107" s="44"/>
      <c r="II107" s="44"/>
      <c r="IJ107" s="44"/>
      <c r="IK107" s="44"/>
      <c r="IL107" s="44"/>
      <c r="IM107" s="44"/>
      <c r="IN107" s="44"/>
      <c r="IO107" s="44"/>
      <c r="IP107" s="44"/>
      <c r="IQ107" s="44"/>
      <c r="IR107" s="44"/>
      <c r="IS107" s="44"/>
      <c r="IT107" s="44"/>
      <c r="IU107" s="44"/>
      <c r="IV107" s="44"/>
      <c r="IW107" s="44"/>
      <c r="IX107" s="44"/>
      <c r="IY107" s="44"/>
      <c r="IZ107" s="44"/>
      <c r="JA107" s="44"/>
      <c r="JB107" s="44"/>
      <c r="JC107" s="44"/>
      <c r="JD107" s="44"/>
      <c r="JE107" s="44"/>
      <c r="JF107" s="44"/>
      <c r="JG107" s="44"/>
      <c r="JH107" s="44"/>
      <c r="JI107" s="44"/>
      <c r="JJ107" s="44"/>
      <c r="JK107" s="44"/>
      <c r="JL107" s="44"/>
      <c r="JM107" s="44"/>
      <c r="JN107" s="44"/>
      <c r="JO107" s="44"/>
      <c r="JP107" s="44"/>
      <c r="JQ107" s="44"/>
      <c r="JR107" s="44"/>
      <c r="JS107" s="44"/>
      <c r="JT107" s="44"/>
      <c r="JU107" s="44"/>
      <c r="JV107" s="44"/>
      <c r="JW107" s="44"/>
      <c r="JX107" s="44"/>
      <c r="JY107" s="44"/>
      <c r="JZ107" s="44"/>
      <c r="KA107" s="44"/>
      <c r="KB107" s="44"/>
      <c r="KC107" s="44"/>
      <c r="KD107" s="44"/>
      <c r="KE107" s="44"/>
      <c r="KF107" s="44"/>
      <c r="KG107" s="44"/>
      <c r="KH107" s="44"/>
    </row>
    <row r="108" spans="1:294" ht="16" x14ac:dyDescent="0.2">
      <c r="A108" s="24"/>
      <c r="B108" s="177" t="s">
        <v>259</v>
      </c>
      <c r="C108" s="177"/>
      <c r="D108" s="177"/>
      <c r="E108" s="177"/>
      <c r="F108" s="177"/>
      <c r="G108" s="177"/>
      <c r="H108" s="177"/>
      <c r="I108" s="177"/>
      <c r="J108" s="177"/>
      <c r="K108" s="177"/>
      <c r="L108" s="177"/>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c r="EV108" s="24"/>
      <c r="EW108" s="24"/>
      <c r="EX108" s="24"/>
      <c r="EY108" s="24"/>
      <c r="EZ108" s="24"/>
      <c r="FA108" s="24"/>
      <c r="FB108" s="24"/>
      <c r="FC108" s="24"/>
      <c r="FD108" s="24"/>
      <c r="FE108" s="24"/>
      <c r="FF108" s="24"/>
      <c r="FG108" s="24"/>
      <c r="FH108" s="24"/>
      <c r="FI108" s="24"/>
      <c r="FJ108" s="24"/>
      <c r="FK108" s="24"/>
      <c r="FL108" s="24"/>
      <c r="FM108" s="24"/>
      <c r="FN108" s="24"/>
      <c r="FO108" s="24"/>
      <c r="FP108" s="24"/>
      <c r="FQ108" s="24"/>
      <c r="FR108" s="24"/>
      <c r="FS108" s="24"/>
      <c r="FT108" s="24"/>
      <c r="FU108" s="24"/>
      <c r="FV108" s="24"/>
      <c r="FW108" s="24"/>
      <c r="FX108" s="24"/>
      <c r="FY108" s="24"/>
      <c r="FZ108" s="24"/>
      <c r="GA108" s="24"/>
      <c r="GB108" s="24"/>
      <c r="GC108" s="24"/>
      <c r="GD108" s="24"/>
      <c r="GE108" s="24"/>
      <c r="GF108" s="24"/>
      <c r="GG108" s="24"/>
      <c r="GH108" s="24"/>
      <c r="GI108" s="24"/>
      <c r="GJ108" s="24"/>
      <c r="GK108" s="24"/>
      <c r="GL108" s="24"/>
      <c r="GM108" s="24"/>
      <c r="GN108" s="24"/>
      <c r="GO108" s="24"/>
      <c r="GP108" s="24"/>
      <c r="GQ108" s="24"/>
      <c r="GR108" s="24"/>
      <c r="GS108" s="24"/>
      <c r="GT108" s="24"/>
      <c r="GU108" s="24"/>
      <c r="GV108" s="24"/>
      <c r="GW108" s="24"/>
      <c r="GX108" s="24"/>
      <c r="GY108" s="24"/>
      <c r="GZ108" s="24"/>
      <c r="HA108" s="24"/>
      <c r="HB108" s="24"/>
      <c r="HC108" s="24"/>
      <c r="HD108" s="24"/>
      <c r="HE108" s="24"/>
      <c r="HF108" s="24"/>
      <c r="HG108" s="24"/>
      <c r="HH108" s="24"/>
      <c r="HI108" s="24"/>
      <c r="HJ108" s="24"/>
      <c r="HK108" s="24"/>
      <c r="HL108" s="24"/>
      <c r="HM108" s="24"/>
      <c r="HN108" s="24"/>
      <c r="HO108" s="24"/>
      <c r="HP108" s="24"/>
      <c r="HQ108" s="24"/>
      <c r="HR108" s="24"/>
      <c r="HS108" s="24"/>
      <c r="HT108" s="24"/>
      <c r="HU108" s="24"/>
      <c r="HV108" s="24"/>
      <c r="HW108" s="24"/>
      <c r="HX108" s="24"/>
      <c r="HY108" s="24"/>
      <c r="HZ108" s="24"/>
      <c r="IA108" s="24"/>
      <c r="IB108" s="24"/>
      <c r="IC108" s="24"/>
      <c r="ID108" s="24"/>
      <c r="IE108" s="24"/>
      <c r="IF108" s="24"/>
      <c r="IG108" s="24"/>
      <c r="IH108" s="24"/>
      <c r="II108" s="24"/>
      <c r="IJ108" s="24"/>
      <c r="IK108" s="24"/>
      <c r="IL108" s="24"/>
      <c r="IM108" s="24"/>
      <c r="IN108" s="24"/>
      <c r="IO108" s="24"/>
      <c r="IP108" s="24"/>
      <c r="IQ108" s="24"/>
      <c r="IR108" s="24"/>
      <c r="IS108" s="24"/>
      <c r="IT108" s="24"/>
      <c r="IU108" s="24"/>
      <c r="IV108" s="24"/>
      <c r="IW108" s="24"/>
      <c r="IX108" s="24"/>
      <c r="IY108" s="24"/>
      <c r="IZ108" s="24"/>
      <c r="JA108" s="24"/>
      <c r="JB108" s="24"/>
      <c r="JC108" s="24"/>
      <c r="JD108" s="24"/>
      <c r="JE108" s="24"/>
      <c r="JF108" s="24"/>
      <c r="JG108" s="24"/>
      <c r="JH108" s="24"/>
      <c r="JI108" s="24"/>
      <c r="JJ108" s="24"/>
      <c r="JK108" s="24"/>
      <c r="JL108" s="24"/>
      <c r="JM108" s="24"/>
      <c r="JN108" s="24"/>
      <c r="JO108" s="24"/>
      <c r="JP108" s="24"/>
      <c r="JQ108" s="24"/>
      <c r="JR108" s="24"/>
      <c r="JS108" s="24"/>
      <c r="JT108" s="24"/>
      <c r="JU108" s="24"/>
      <c r="JV108" s="24"/>
      <c r="JW108" s="24"/>
      <c r="JX108" s="24"/>
      <c r="JY108" s="24"/>
      <c r="JZ108" s="24"/>
      <c r="KA108" s="24"/>
      <c r="KB108" s="24"/>
      <c r="KC108" s="24"/>
      <c r="KD108" s="24"/>
      <c r="KE108" s="24"/>
      <c r="KF108" s="24"/>
      <c r="KG108" s="24"/>
      <c r="KH108" s="24"/>
    </row>
    <row r="109" spans="1:294" ht="16" x14ac:dyDescent="0.2">
      <c r="A109" s="24"/>
      <c r="B109" s="211" t="s">
        <v>190</v>
      </c>
      <c r="C109" s="212"/>
      <c r="D109" s="213"/>
      <c r="E109" s="84" t="s">
        <v>192</v>
      </c>
      <c r="F109" s="211" t="s">
        <v>194</v>
      </c>
      <c r="G109" s="212"/>
      <c r="H109" s="213"/>
      <c r="I109" s="211" t="s">
        <v>195</v>
      </c>
      <c r="J109" s="212"/>
      <c r="K109" s="212"/>
      <c r="L109" s="213"/>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c r="FG109" s="24"/>
      <c r="FH109" s="24"/>
      <c r="FI109" s="24"/>
      <c r="FJ109" s="24"/>
      <c r="FK109" s="24"/>
      <c r="FL109" s="24"/>
      <c r="FM109" s="24"/>
      <c r="FN109" s="24"/>
      <c r="FO109" s="24"/>
      <c r="FP109" s="24"/>
      <c r="FQ109" s="24"/>
      <c r="FR109" s="24"/>
      <c r="FS109" s="24"/>
      <c r="FT109" s="24"/>
      <c r="FU109" s="24"/>
      <c r="FV109" s="24"/>
      <c r="FW109" s="24"/>
      <c r="FX109" s="24"/>
      <c r="FY109" s="24"/>
      <c r="FZ109" s="24"/>
      <c r="GA109" s="24"/>
      <c r="GB109" s="24"/>
      <c r="GC109" s="24"/>
      <c r="GD109" s="24"/>
      <c r="GE109" s="24"/>
      <c r="GF109" s="24"/>
      <c r="GG109" s="24"/>
      <c r="GH109" s="24"/>
      <c r="GI109" s="24"/>
      <c r="GJ109" s="24"/>
      <c r="GK109" s="24"/>
      <c r="GL109" s="24"/>
      <c r="GM109" s="24"/>
      <c r="GN109" s="24"/>
      <c r="GO109" s="24"/>
      <c r="GP109" s="24"/>
      <c r="GQ109" s="24"/>
      <c r="GR109" s="24"/>
      <c r="GS109" s="24"/>
      <c r="GT109" s="24"/>
      <c r="GU109" s="24"/>
      <c r="GV109" s="24"/>
      <c r="GW109" s="24"/>
      <c r="GX109" s="24"/>
      <c r="GY109" s="24"/>
      <c r="GZ109" s="24"/>
      <c r="HA109" s="24"/>
      <c r="HB109" s="24"/>
      <c r="HC109" s="24"/>
      <c r="HD109" s="24"/>
      <c r="HE109" s="24"/>
      <c r="HF109" s="24"/>
      <c r="HG109" s="24"/>
      <c r="HH109" s="24"/>
      <c r="HI109" s="24"/>
      <c r="HJ109" s="24"/>
      <c r="HK109" s="24"/>
      <c r="HL109" s="24"/>
      <c r="HM109" s="24"/>
      <c r="HN109" s="24"/>
      <c r="HO109" s="24"/>
      <c r="HP109" s="24"/>
      <c r="HQ109" s="24"/>
      <c r="HR109" s="24"/>
      <c r="HS109" s="24"/>
      <c r="HT109" s="24"/>
      <c r="HU109" s="24"/>
      <c r="HV109" s="24"/>
      <c r="HW109" s="24"/>
      <c r="HX109" s="24"/>
      <c r="HY109" s="24"/>
      <c r="HZ109" s="24"/>
      <c r="IA109" s="24"/>
      <c r="IB109" s="24"/>
      <c r="IC109" s="24"/>
      <c r="ID109" s="24"/>
      <c r="IE109" s="24"/>
      <c r="IF109" s="24"/>
      <c r="IG109" s="24"/>
      <c r="IH109" s="24"/>
      <c r="II109" s="24"/>
      <c r="IJ109" s="24"/>
      <c r="IK109" s="24"/>
      <c r="IL109" s="24"/>
      <c r="IM109" s="24"/>
      <c r="IN109" s="24"/>
      <c r="IO109" s="24"/>
      <c r="IP109" s="24"/>
      <c r="IQ109" s="24"/>
      <c r="IR109" s="24"/>
      <c r="IS109" s="24"/>
      <c r="IT109" s="24"/>
      <c r="IU109" s="24"/>
      <c r="IV109" s="24"/>
      <c r="IW109" s="24"/>
      <c r="IX109" s="24"/>
      <c r="IY109" s="24"/>
      <c r="IZ109" s="24"/>
      <c r="JA109" s="24"/>
      <c r="JB109" s="24"/>
      <c r="JC109" s="24"/>
      <c r="JD109" s="24"/>
      <c r="JE109" s="24"/>
      <c r="JF109" s="24"/>
      <c r="JG109" s="24"/>
      <c r="JH109" s="24"/>
      <c r="JI109" s="24"/>
      <c r="JJ109" s="24"/>
      <c r="JK109" s="24"/>
      <c r="JL109" s="24"/>
      <c r="JM109" s="24"/>
      <c r="JN109" s="24"/>
      <c r="JO109" s="24"/>
      <c r="JP109" s="24"/>
      <c r="JQ109" s="24"/>
      <c r="JR109" s="24"/>
      <c r="JS109" s="24"/>
      <c r="JT109" s="24"/>
      <c r="JU109" s="24"/>
      <c r="JV109" s="24"/>
      <c r="JW109" s="24"/>
      <c r="JX109" s="24"/>
      <c r="JY109" s="24"/>
      <c r="JZ109" s="24"/>
      <c r="KA109" s="24"/>
      <c r="KB109" s="24"/>
      <c r="KC109" s="24"/>
      <c r="KD109" s="24"/>
      <c r="KE109" s="24"/>
      <c r="KF109" s="24"/>
      <c r="KG109" s="24"/>
      <c r="KH109" s="24"/>
    </row>
    <row r="110" spans="1:294" ht="16" x14ac:dyDescent="0.2">
      <c r="A110" s="24"/>
      <c r="B110" s="187" t="s">
        <v>260</v>
      </c>
      <c r="C110" s="188"/>
      <c r="D110" s="189"/>
      <c r="E110" s="85"/>
      <c r="F110" s="205"/>
      <c r="G110" s="191"/>
      <c r="H110" s="192"/>
      <c r="I110" s="193"/>
      <c r="J110" s="194"/>
      <c r="K110" s="194"/>
      <c r="L110" s="195"/>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c r="FG110" s="24"/>
      <c r="FH110" s="24"/>
      <c r="FI110" s="24"/>
      <c r="FJ110" s="24"/>
      <c r="FK110" s="24"/>
      <c r="FL110" s="24"/>
      <c r="FM110" s="24"/>
      <c r="FN110" s="24"/>
      <c r="FO110" s="24"/>
      <c r="FP110" s="24"/>
      <c r="FQ110" s="24"/>
      <c r="FR110" s="24"/>
      <c r="FS110" s="24"/>
      <c r="FT110" s="24"/>
      <c r="FU110" s="24"/>
      <c r="FV110" s="24"/>
      <c r="FW110" s="24"/>
      <c r="FX110" s="24"/>
      <c r="FY110" s="24"/>
      <c r="FZ110" s="24"/>
      <c r="GA110" s="24"/>
      <c r="GB110" s="24"/>
      <c r="GC110" s="24"/>
      <c r="GD110" s="24"/>
      <c r="GE110" s="24"/>
      <c r="GF110" s="24"/>
      <c r="GG110" s="24"/>
      <c r="GH110" s="24"/>
      <c r="GI110" s="24"/>
      <c r="GJ110" s="24"/>
      <c r="GK110" s="24"/>
      <c r="GL110" s="24"/>
      <c r="GM110" s="24"/>
      <c r="GN110" s="24"/>
      <c r="GO110" s="24"/>
      <c r="GP110" s="24"/>
      <c r="GQ110" s="24"/>
      <c r="GR110" s="24"/>
      <c r="GS110" s="24"/>
      <c r="GT110" s="24"/>
      <c r="GU110" s="24"/>
      <c r="GV110" s="24"/>
      <c r="GW110" s="24"/>
      <c r="GX110" s="24"/>
      <c r="GY110" s="24"/>
      <c r="GZ110" s="24"/>
      <c r="HA110" s="24"/>
      <c r="HB110" s="24"/>
      <c r="HC110" s="24"/>
      <c r="HD110" s="24"/>
      <c r="HE110" s="24"/>
      <c r="HF110" s="24"/>
      <c r="HG110" s="24"/>
      <c r="HH110" s="24"/>
      <c r="HI110" s="24"/>
      <c r="HJ110" s="24"/>
      <c r="HK110" s="24"/>
      <c r="HL110" s="24"/>
      <c r="HM110" s="24"/>
      <c r="HN110" s="24"/>
      <c r="HO110" s="24"/>
      <c r="HP110" s="24"/>
      <c r="HQ110" s="24"/>
      <c r="HR110" s="24"/>
      <c r="HS110" s="24"/>
      <c r="HT110" s="24"/>
      <c r="HU110" s="24"/>
      <c r="HV110" s="24"/>
      <c r="HW110" s="24"/>
      <c r="HX110" s="24"/>
      <c r="HY110" s="24"/>
      <c r="HZ110" s="24"/>
      <c r="IA110" s="24"/>
      <c r="IB110" s="24"/>
      <c r="IC110" s="24"/>
      <c r="ID110" s="24"/>
      <c r="IE110" s="24"/>
      <c r="IF110" s="24"/>
      <c r="IG110" s="24"/>
      <c r="IH110" s="24"/>
      <c r="II110" s="24"/>
      <c r="IJ110" s="24"/>
      <c r="IK110" s="24"/>
      <c r="IL110" s="24"/>
      <c r="IM110" s="24"/>
      <c r="IN110" s="24"/>
      <c r="IO110" s="24"/>
      <c r="IP110" s="24"/>
      <c r="IQ110" s="24"/>
      <c r="IR110" s="24"/>
      <c r="IS110" s="24"/>
      <c r="IT110" s="24"/>
      <c r="IU110" s="24"/>
      <c r="IV110" s="24"/>
      <c r="IW110" s="24"/>
      <c r="IX110" s="24"/>
      <c r="IY110" s="24"/>
      <c r="IZ110" s="24"/>
      <c r="JA110" s="24"/>
      <c r="JB110" s="24"/>
      <c r="JC110" s="24"/>
      <c r="JD110" s="24"/>
      <c r="JE110" s="24"/>
      <c r="JF110" s="24"/>
      <c r="JG110" s="24"/>
      <c r="JH110" s="24"/>
      <c r="JI110" s="24"/>
      <c r="JJ110" s="24"/>
      <c r="JK110" s="24"/>
      <c r="JL110" s="24"/>
      <c r="JM110" s="24"/>
      <c r="JN110" s="24"/>
      <c r="JO110" s="24"/>
      <c r="JP110" s="24"/>
      <c r="JQ110" s="24"/>
      <c r="JR110" s="24"/>
      <c r="JS110" s="24"/>
      <c r="JT110" s="24"/>
      <c r="JU110" s="24"/>
      <c r="JV110" s="24"/>
      <c r="JW110" s="24"/>
      <c r="JX110" s="24"/>
      <c r="JY110" s="24"/>
      <c r="JZ110" s="24"/>
      <c r="KA110" s="24"/>
      <c r="KB110" s="24"/>
      <c r="KC110" s="24"/>
      <c r="KD110" s="24"/>
      <c r="KE110" s="24"/>
      <c r="KF110" s="24"/>
      <c r="KG110" s="24"/>
      <c r="KH110" s="24"/>
    </row>
    <row r="111" spans="1:294" ht="16" x14ac:dyDescent="0.2">
      <c r="A111" s="24"/>
      <c r="B111" s="187" t="s">
        <v>261</v>
      </c>
      <c r="C111" s="188"/>
      <c r="D111" s="189"/>
      <c r="E111" s="85"/>
      <c r="F111" s="205"/>
      <c r="G111" s="191"/>
      <c r="H111" s="192"/>
      <c r="I111" s="193"/>
      <c r="J111" s="194"/>
      <c r="K111" s="194"/>
      <c r="L111" s="195"/>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4"/>
      <c r="FD111" s="24"/>
      <c r="FE111" s="24"/>
      <c r="FF111" s="24"/>
      <c r="FG111" s="24"/>
      <c r="FH111" s="24"/>
      <c r="FI111" s="24"/>
      <c r="FJ111" s="24"/>
      <c r="FK111" s="24"/>
      <c r="FL111" s="24"/>
      <c r="FM111" s="24"/>
      <c r="FN111" s="24"/>
      <c r="FO111" s="24"/>
      <c r="FP111" s="24"/>
      <c r="FQ111" s="24"/>
      <c r="FR111" s="24"/>
      <c r="FS111" s="24"/>
      <c r="FT111" s="24"/>
      <c r="FU111" s="24"/>
      <c r="FV111" s="24"/>
      <c r="FW111" s="24"/>
      <c r="FX111" s="24"/>
      <c r="FY111" s="24"/>
      <c r="FZ111" s="24"/>
      <c r="GA111" s="24"/>
      <c r="GB111" s="24"/>
      <c r="GC111" s="24"/>
      <c r="GD111" s="24"/>
      <c r="GE111" s="24"/>
      <c r="GF111" s="24"/>
      <c r="GG111" s="24"/>
      <c r="GH111" s="24"/>
      <c r="GI111" s="24"/>
      <c r="GJ111" s="24"/>
      <c r="GK111" s="24"/>
      <c r="GL111" s="24"/>
      <c r="GM111" s="24"/>
      <c r="GN111" s="24"/>
      <c r="GO111" s="24"/>
      <c r="GP111" s="24"/>
      <c r="GQ111" s="24"/>
      <c r="GR111" s="24"/>
      <c r="GS111" s="24"/>
      <c r="GT111" s="24"/>
      <c r="GU111" s="24"/>
      <c r="GV111" s="24"/>
      <c r="GW111" s="24"/>
      <c r="GX111" s="24"/>
      <c r="GY111" s="24"/>
      <c r="GZ111" s="24"/>
      <c r="HA111" s="24"/>
      <c r="HB111" s="24"/>
      <c r="HC111" s="24"/>
      <c r="HD111" s="24"/>
      <c r="HE111" s="24"/>
      <c r="HF111" s="24"/>
      <c r="HG111" s="24"/>
      <c r="HH111" s="24"/>
      <c r="HI111" s="24"/>
      <c r="HJ111" s="24"/>
      <c r="HK111" s="24"/>
      <c r="HL111" s="24"/>
      <c r="HM111" s="24"/>
      <c r="HN111" s="24"/>
      <c r="HO111" s="24"/>
      <c r="HP111" s="24"/>
      <c r="HQ111" s="24"/>
      <c r="HR111" s="24"/>
      <c r="HS111" s="24"/>
      <c r="HT111" s="24"/>
      <c r="HU111" s="24"/>
      <c r="HV111" s="24"/>
      <c r="HW111" s="24"/>
      <c r="HX111" s="24"/>
      <c r="HY111" s="24"/>
      <c r="HZ111" s="24"/>
      <c r="IA111" s="24"/>
      <c r="IB111" s="24"/>
      <c r="IC111" s="24"/>
      <c r="ID111" s="24"/>
      <c r="IE111" s="24"/>
      <c r="IF111" s="24"/>
      <c r="IG111" s="24"/>
      <c r="IH111" s="24"/>
      <c r="II111" s="24"/>
      <c r="IJ111" s="24"/>
      <c r="IK111" s="24"/>
      <c r="IL111" s="24"/>
      <c r="IM111" s="24"/>
      <c r="IN111" s="24"/>
      <c r="IO111" s="24"/>
      <c r="IP111" s="24"/>
      <c r="IQ111" s="24"/>
      <c r="IR111" s="24"/>
      <c r="IS111" s="24"/>
      <c r="IT111" s="24"/>
      <c r="IU111" s="24"/>
      <c r="IV111" s="24"/>
      <c r="IW111" s="24"/>
      <c r="IX111" s="24"/>
      <c r="IY111" s="24"/>
      <c r="IZ111" s="24"/>
      <c r="JA111" s="24"/>
      <c r="JB111" s="24"/>
      <c r="JC111" s="24"/>
      <c r="JD111" s="24"/>
      <c r="JE111" s="24"/>
      <c r="JF111" s="24"/>
      <c r="JG111" s="24"/>
      <c r="JH111" s="24"/>
      <c r="JI111" s="24"/>
      <c r="JJ111" s="24"/>
      <c r="JK111" s="24"/>
      <c r="JL111" s="24"/>
      <c r="JM111" s="24"/>
      <c r="JN111" s="24"/>
      <c r="JO111" s="24"/>
      <c r="JP111" s="24"/>
      <c r="JQ111" s="24"/>
      <c r="JR111" s="24"/>
      <c r="JS111" s="24"/>
      <c r="JT111" s="24"/>
      <c r="JU111" s="24"/>
      <c r="JV111" s="24"/>
      <c r="JW111" s="24"/>
      <c r="JX111" s="24"/>
      <c r="JY111" s="24"/>
      <c r="JZ111" s="24"/>
      <c r="KA111" s="24"/>
      <c r="KB111" s="24"/>
      <c r="KC111" s="24"/>
      <c r="KD111" s="24"/>
      <c r="KE111" s="24"/>
      <c r="KF111" s="24"/>
      <c r="KG111" s="24"/>
      <c r="KH111" s="24"/>
    </row>
    <row r="112" spans="1:294" ht="16" x14ac:dyDescent="0.2">
      <c r="A112" s="24"/>
      <c r="B112" s="187" t="s">
        <v>262</v>
      </c>
      <c r="C112" s="188"/>
      <c r="D112" s="189"/>
      <c r="E112" s="85"/>
      <c r="F112" s="205"/>
      <c r="G112" s="191"/>
      <c r="H112" s="192"/>
      <c r="I112" s="193"/>
      <c r="J112" s="194"/>
      <c r="K112" s="194"/>
      <c r="L112" s="195"/>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c r="EU112" s="24"/>
      <c r="EV112" s="24"/>
      <c r="EW112" s="24"/>
      <c r="EX112" s="24"/>
      <c r="EY112" s="24"/>
      <c r="EZ112" s="24"/>
      <c r="FA112" s="24"/>
      <c r="FB112" s="24"/>
      <c r="FC112" s="24"/>
      <c r="FD112" s="24"/>
      <c r="FE112" s="24"/>
      <c r="FF112" s="24"/>
      <c r="FG112" s="24"/>
      <c r="FH112" s="24"/>
      <c r="FI112" s="24"/>
      <c r="FJ112" s="24"/>
      <c r="FK112" s="24"/>
      <c r="FL112" s="24"/>
      <c r="FM112" s="24"/>
      <c r="FN112" s="24"/>
      <c r="FO112" s="24"/>
      <c r="FP112" s="24"/>
      <c r="FQ112" s="24"/>
      <c r="FR112" s="24"/>
      <c r="FS112" s="24"/>
      <c r="FT112" s="24"/>
      <c r="FU112" s="24"/>
      <c r="FV112" s="24"/>
      <c r="FW112" s="24"/>
      <c r="FX112" s="24"/>
      <c r="FY112" s="24"/>
      <c r="FZ112" s="24"/>
      <c r="GA112" s="24"/>
      <c r="GB112" s="24"/>
      <c r="GC112" s="24"/>
      <c r="GD112" s="24"/>
      <c r="GE112" s="24"/>
      <c r="GF112" s="24"/>
      <c r="GG112" s="24"/>
      <c r="GH112" s="24"/>
      <c r="GI112" s="24"/>
      <c r="GJ112" s="24"/>
      <c r="GK112" s="24"/>
      <c r="GL112" s="24"/>
      <c r="GM112" s="24"/>
      <c r="GN112" s="24"/>
      <c r="GO112" s="24"/>
      <c r="GP112" s="24"/>
      <c r="GQ112" s="24"/>
      <c r="GR112" s="24"/>
      <c r="GS112" s="24"/>
      <c r="GT112" s="24"/>
      <c r="GU112" s="24"/>
      <c r="GV112" s="24"/>
      <c r="GW112" s="24"/>
      <c r="GX112" s="24"/>
      <c r="GY112" s="24"/>
      <c r="GZ112" s="24"/>
      <c r="HA112" s="24"/>
      <c r="HB112" s="24"/>
      <c r="HC112" s="24"/>
      <c r="HD112" s="24"/>
      <c r="HE112" s="24"/>
      <c r="HF112" s="24"/>
      <c r="HG112" s="24"/>
      <c r="HH112" s="24"/>
      <c r="HI112" s="24"/>
      <c r="HJ112" s="24"/>
      <c r="HK112" s="24"/>
      <c r="HL112" s="24"/>
      <c r="HM112" s="24"/>
      <c r="HN112" s="24"/>
      <c r="HO112" s="24"/>
      <c r="HP112" s="24"/>
      <c r="HQ112" s="24"/>
      <c r="HR112" s="24"/>
      <c r="HS112" s="24"/>
      <c r="HT112" s="24"/>
      <c r="HU112" s="24"/>
      <c r="HV112" s="24"/>
      <c r="HW112" s="24"/>
      <c r="HX112" s="24"/>
      <c r="HY112" s="24"/>
      <c r="HZ112" s="24"/>
      <c r="IA112" s="24"/>
      <c r="IB112" s="24"/>
      <c r="IC112" s="24"/>
      <c r="ID112" s="24"/>
      <c r="IE112" s="24"/>
      <c r="IF112" s="24"/>
      <c r="IG112" s="24"/>
      <c r="IH112" s="24"/>
      <c r="II112" s="24"/>
      <c r="IJ112" s="24"/>
      <c r="IK112" s="24"/>
      <c r="IL112" s="24"/>
      <c r="IM112" s="24"/>
      <c r="IN112" s="24"/>
      <c r="IO112" s="24"/>
      <c r="IP112" s="24"/>
      <c r="IQ112" s="24"/>
      <c r="IR112" s="24"/>
      <c r="IS112" s="24"/>
      <c r="IT112" s="24"/>
      <c r="IU112" s="24"/>
      <c r="IV112" s="24"/>
      <c r="IW112" s="24"/>
      <c r="IX112" s="24"/>
      <c r="IY112" s="24"/>
      <c r="IZ112" s="24"/>
      <c r="JA112" s="24"/>
      <c r="JB112" s="24"/>
      <c r="JC112" s="24"/>
      <c r="JD112" s="24"/>
      <c r="JE112" s="24"/>
      <c r="JF112" s="24"/>
      <c r="JG112" s="24"/>
      <c r="JH112" s="24"/>
      <c r="JI112" s="24"/>
      <c r="JJ112" s="24"/>
      <c r="JK112" s="24"/>
      <c r="JL112" s="24"/>
      <c r="JM112" s="24"/>
      <c r="JN112" s="24"/>
      <c r="JO112" s="24"/>
      <c r="JP112" s="24"/>
      <c r="JQ112" s="24"/>
      <c r="JR112" s="24"/>
      <c r="JS112" s="24"/>
      <c r="JT112" s="24"/>
      <c r="JU112" s="24"/>
      <c r="JV112" s="24"/>
      <c r="JW112" s="24"/>
      <c r="JX112" s="24"/>
      <c r="JY112" s="24"/>
      <c r="JZ112" s="24"/>
      <c r="KA112" s="24"/>
      <c r="KB112" s="24"/>
      <c r="KC112" s="24"/>
      <c r="KD112" s="24"/>
      <c r="KE112" s="24"/>
      <c r="KF112" s="24"/>
      <c r="KG112" s="24"/>
      <c r="KH112" s="24"/>
    </row>
    <row r="113" spans="1:294" ht="16" x14ac:dyDescent="0.2">
      <c r="A113" s="24"/>
      <c r="B113" s="187" t="s">
        <v>263</v>
      </c>
      <c r="C113" s="188"/>
      <c r="D113" s="189"/>
      <c r="E113" s="85"/>
      <c r="F113" s="205"/>
      <c r="G113" s="191"/>
      <c r="H113" s="192"/>
      <c r="I113" s="193"/>
      <c r="J113" s="194"/>
      <c r="K113" s="194"/>
      <c r="L113" s="195"/>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c r="EV113" s="24"/>
      <c r="EW113" s="24"/>
      <c r="EX113" s="24"/>
      <c r="EY113" s="24"/>
      <c r="EZ113" s="24"/>
      <c r="FA113" s="24"/>
      <c r="FB113" s="24"/>
      <c r="FC113" s="24"/>
      <c r="FD113" s="24"/>
      <c r="FE113" s="24"/>
      <c r="FF113" s="24"/>
      <c r="FG113" s="24"/>
      <c r="FH113" s="24"/>
      <c r="FI113" s="24"/>
      <c r="FJ113" s="24"/>
      <c r="FK113" s="24"/>
      <c r="FL113" s="24"/>
      <c r="FM113" s="24"/>
      <c r="FN113" s="24"/>
      <c r="FO113" s="24"/>
      <c r="FP113" s="24"/>
      <c r="FQ113" s="24"/>
      <c r="FR113" s="24"/>
      <c r="FS113" s="24"/>
      <c r="FT113" s="24"/>
      <c r="FU113" s="24"/>
      <c r="FV113" s="24"/>
      <c r="FW113" s="24"/>
      <c r="FX113" s="24"/>
      <c r="FY113" s="24"/>
      <c r="FZ113" s="24"/>
      <c r="GA113" s="24"/>
      <c r="GB113" s="24"/>
      <c r="GC113" s="24"/>
      <c r="GD113" s="24"/>
      <c r="GE113" s="24"/>
      <c r="GF113" s="24"/>
      <c r="GG113" s="24"/>
      <c r="GH113" s="24"/>
      <c r="GI113" s="24"/>
      <c r="GJ113" s="24"/>
      <c r="GK113" s="24"/>
      <c r="GL113" s="24"/>
      <c r="GM113" s="24"/>
      <c r="GN113" s="24"/>
      <c r="GO113" s="24"/>
      <c r="GP113" s="24"/>
      <c r="GQ113" s="24"/>
      <c r="GR113" s="24"/>
      <c r="GS113" s="24"/>
      <c r="GT113" s="24"/>
      <c r="GU113" s="24"/>
      <c r="GV113" s="24"/>
      <c r="GW113" s="24"/>
      <c r="GX113" s="24"/>
      <c r="GY113" s="24"/>
      <c r="GZ113" s="24"/>
      <c r="HA113" s="24"/>
      <c r="HB113" s="24"/>
      <c r="HC113" s="24"/>
      <c r="HD113" s="24"/>
      <c r="HE113" s="24"/>
      <c r="HF113" s="24"/>
      <c r="HG113" s="24"/>
      <c r="HH113" s="24"/>
      <c r="HI113" s="24"/>
      <c r="HJ113" s="24"/>
      <c r="HK113" s="24"/>
      <c r="HL113" s="24"/>
      <c r="HM113" s="24"/>
      <c r="HN113" s="24"/>
      <c r="HO113" s="24"/>
      <c r="HP113" s="24"/>
      <c r="HQ113" s="24"/>
      <c r="HR113" s="24"/>
      <c r="HS113" s="24"/>
      <c r="HT113" s="24"/>
      <c r="HU113" s="24"/>
      <c r="HV113" s="24"/>
      <c r="HW113" s="24"/>
      <c r="HX113" s="24"/>
      <c r="HY113" s="24"/>
      <c r="HZ113" s="24"/>
      <c r="IA113" s="24"/>
      <c r="IB113" s="24"/>
      <c r="IC113" s="24"/>
      <c r="ID113" s="24"/>
      <c r="IE113" s="24"/>
      <c r="IF113" s="24"/>
      <c r="IG113" s="24"/>
      <c r="IH113" s="24"/>
      <c r="II113" s="24"/>
      <c r="IJ113" s="24"/>
      <c r="IK113" s="24"/>
      <c r="IL113" s="24"/>
      <c r="IM113" s="24"/>
      <c r="IN113" s="24"/>
      <c r="IO113" s="24"/>
      <c r="IP113" s="24"/>
      <c r="IQ113" s="24"/>
      <c r="IR113" s="24"/>
      <c r="IS113" s="24"/>
      <c r="IT113" s="24"/>
      <c r="IU113" s="24"/>
      <c r="IV113" s="24"/>
      <c r="IW113" s="24"/>
      <c r="IX113" s="24"/>
      <c r="IY113" s="24"/>
      <c r="IZ113" s="24"/>
      <c r="JA113" s="24"/>
      <c r="JB113" s="24"/>
      <c r="JC113" s="24"/>
      <c r="JD113" s="24"/>
      <c r="JE113" s="24"/>
      <c r="JF113" s="24"/>
      <c r="JG113" s="24"/>
      <c r="JH113" s="24"/>
      <c r="JI113" s="24"/>
      <c r="JJ113" s="24"/>
      <c r="JK113" s="24"/>
      <c r="JL113" s="24"/>
      <c r="JM113" s="24"/>
      <c r="JN113" s="24"/>
      <c r="JO113" s="24"/>
      <c r="JP113" s="24"/>
      <c r="JQ113" s="24"/>
      <c r="JR113" s="24"/>
      <c r="JS113" s="24"/>
      <c r="JT113" s="24"/>
      <c r="JU113" s="24"/>
      <c r="JV113" s="24"/>
      <c r="JW113" s="24"/>
      <c r="JX113" s="24"/>
      <c r="JY113" s="24"/>
      <c r="JZ113" s="24"/>
      <c r="KA113" s="24"/>
      <c r="KB113" s="24"/>
      <c r="KC113" s="24"/>
      <c r="KD113" s="24"/>
      <c r="KE113" s="24"/>
      <c r="KF113" s="24"/>
      <c r="KG113" s="24"/>
      <c r="KH113" s="24"/>
    </row>
    <row r="114" spans="1:294" ht="16" x14ac:dyDescent="0.2">
      <c r="A114" s="24"/>
      <c r="B114" s="187" t="s">
        <v>264</v>
      </c>
      <c r="C114" s="188"/>
      <c r="D114" s="189"/>
      <c r="E114" s="85"/>
      <c r="F114" s="190"/>
      <c r="G114" s="191"/>
      <c r="H114" s="192"/>
      <c r="I114" s="193"/>
      <c r="J114" s="194"/>
      <c r="K114" s="194"/>
      <c r="L114" s="195"/>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24"/>
      <c r="DY114" s="24"/>
      <c r="DZ114" s="24"/>
      <c r="EA114" s="24"/>
      <c r="EB114" s="24"/>
      <c r="EC114" s="24"/>
      <c r="ED114" s="24"/>
      <c r="EE114" s="24"/>
      <c r="EF114" s="24"/>
      <c r="EG114" s="24"/>
      <c r="EH114" s="24"/>
      <c r="EI114" s="24"/>
      <c r="EJ114" s="24"/>
      <c r="EK114" s="24"/>
      <c r="EL114" s="24"/>
      <c r="EM114" s="24"/>
      <c r="EN114" s="24"/>
      <c r="EO114" s="24"/>
      <c r="EP114" s="24"/>
      <c r="EQ114" s="24"/>
      <c r="ER114" s="24"/>
      <c r="ES114" s="24"/>
      <c r="ET114" s="24"/>
      <c r="EU114" s="24"/>
      <c r="EV114" s="24"/>
      <c r="EW114" s="24"/>
      <c r="EX114" s="24"/>
      <c r="EY114" s="24"/>
      <c r="EZ114" s="24"/>
      <c r="FA114" s="24"/>
      <c r="FB114" s="24"/>
      <c r="FC114" s="24"/>
      <c r="FD114" s="24"/>
      <c r="FE114" s="24"/>
      <c r="FF114" s="24"/>
      <c r="FG114" s="24"/>
      <c r="FH114" s="24"/>
      <c r="FI114" s="24"/>
      <c r="FJ114" s="24"/>
      <c r="FK114" s="24"/>
      <c r="FL114" s="24"/>
      <c r="FM114" s="24"/>
      <c r="FN114" s="24"/>
      <c r="FO114" s="24"/>
      <c r="FP114" s="24"/>
      <c r="FQ114" s="24"/>
      <c r="FR114" s="24"/>
      <c r="FS114" s="24"/>
      <c r="FT114" s="24"/>
      <c r="FU114" s="24"/>
      <c r="FV114" s="24"/>
      <c r="FW114" s="24"/>
      <c r="FX114" s="24"/>
      <c r="FY114" s="24"/>
      <c r="FZ114" s="24"/>
      <c r="GA114" s="24"/>
      <c r="GB114" s="24"/>
      <c r="GC114" s="24"/>
      <c r="GD114" s="24"/>
      <c r="GE114" s="24"/>
      <c r="GF114" s="24"/>
      <c r="GG114" s="24"/>
      <c r="GH114" s="24"/>
      <c r="GI114" s="24"/>
      <c r="GJ114" s="24"/>
      <c r="GK114" s="24"/>
      <c r="GL114" s="24"/>
      <c r="GM114" s="24"/>
      <c r="GN114" s="24"/>
      <c r="GO114" s="24"/>
      <c r="GP114" s="24"/>
      <c r="GQ114" s="24"/>
      <c r="GR114" s="24"/>
      <c r="GS114" s="24"/>
      <c r="GT114" s="24"/>
      <c r="GU114" s="24"/>
      <c r="GV114" s="24"/>
      <c r="GW114" s="24"/>
      <c r="GX114" s="24"/>
      <c r="GY114" s="24"/>
      <c r="GZ114" s="24"/>
      <c r="HA114" s="24"/>
      <c r="HB114" s="24"/>
      <c r="HC114" s="24"/>
      <c r="HD114" s="24"/>
      <c r="HE114" s="24"/>
      <c r="HF114" s="24"/>
      <c r="HG114" s="24"/>
      <c r="HH114" s="24"/>
      <c r="HI114" s="24"/>
      <c r="HJ114" s="24"/>
      <c r="HK114" s="24"/>
      <c r="HL114" s="24"/>
      <c r="HM114" s="24"/>
      <c r="HN114" s="24"/>
      <c r="HO114" s="24"/>
      <c r="HP114" s="24"/>
      <c r="HQ114" s="24"/>
      <c r="HR114" s="24"/>
      <c r="HS114" s="24"/>
      <c r="HT114" s="24"/>
      <c r="HU114" s="24"/>
      <c r="HV114" s="24"/>
      <c r="HW114" s="24"/>
      <c r="HX114" s="24"/>
      <c r="HY114" s="24"/>
      <c r="HZ114" s="24"/>
      <c r="IA114" s="24"/>
      <c r="IB114" s="24"/>
      <c r="IC114" s="24"/>
      <c r="ID114" s="24"/>
      <c r="IE114" s="24"/>
      <c r="IF114" s="24"/>
      <c r="IG114" s="24"/>
      <c r="IH114" s="24"/>
      <c r="II114" s="24"/>
      <c r="IJ114" s="24"/>
      <c r="IK114" s="24"/>
      <c r="IL114" s="24"/>
      <c r="IM114" s="24"/>
      <c r="IN114" s="24"/>
      <c r="IO114" s="24"/>
      <c r="IP114" s="24"/>
      <c r="IQ114" s="24"/>
      <c r="IR114" s="24"/>
      <c r="IS114" s="24"/>
      <c r="IT114" s="24"/>
      <c r="IU114" s="24"/>
      <c r="IV114" s="24"/>
      <c r="IW114" s="24"/>
      <c r="IX114" s="24"/>
      <c r="IY114" s="24"/>
      <c r="IZ114" s="24"/>
      <c r="JA114" s="24"/>
      <c r="JB114" s="24"/>
      <c r="JC114" s="24"/>
      <c r="JD114" s="24"/>
      <c r="JE114" s="24"/>
      <c r="JF114" s="24"/>
      <c r="JG114" s="24"/>
      <c r="JH114" s="24"/>
      <c r="JI114" s="24"/>
      <c r="JJ114" s="24"/>
      <c r="JK114" s="24"/>
      <c r="JL114" s="24"/>
      <c r="JM114" s="24"/>
      <c r="JN114" s="24"/>
      <c r="JO114" s="24"/>
      <c r="JP114" s="24"/>
      <c r="JQ114" s="24"/>
      <c r="JR114" s="24"/>
      <c r="JS114" s="24"/>
      <c r="JT114" s="24"/>
      <c r="JU114" s="24"/>
      <c r="JV114" s="24"/>
      <c r="JW114" s="24"/>
      <c r="JX114" s="24"/>
      <c r="JY114" s="24"/>
      <c r="JZ114" s="24"/>
      <c r="KA114" s="24"/>
      <c r="KB114" s="24"/>
      <c r="KC114" s="24"/>
      <c r="KD114" s="24"/>
      <c r="KE114" s="24"/>
      <c r="KF114" s="24"/>
      <c r="KG114" s="24"/>
      <c r="KH114" s="24"/>
    </row>
    <row r="115" spans="1:294" ht="16" x14ac:dyDescent="0.2">
      <c r="A115" s="24"/>
      <c r="B115" s="187" t="s">
        <v>265</v>
      </c>
      <c r="C115" s="188"/>
      <c r="D115" s="189"/>
      <c r="E115" s="85"/>
      <c r="F115" s="190"/>
      <c r="G115" s="191"/>
      <c r="H115" s="192"/>
      <c r="I115" s="193"/>
      <c r="J115" s="194"/>
      <c r="K115" s="194"/>
      <c r="L115" s="195"/>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c r="DP115" s="24"/>
      <c r="DQ115" s="24"/>
      <c r="DR115" s="24"/>
      <c r="DS115" s="24"/>
      <c r="DT115" s="24"/>
      <c r="DU115" s="24"/>
      <c r="DV115" s="24"/>
      <c r="DW115" s="24"/>
      <c r="DX115" s="24"/>
      <c r="DY115" s="24"/>
      <c r="DZ115" s="24"/>
      <c r="EA115" s="24"/>
      <c r="EB115" s="24"/>
      <c r="EC115" s="24"/>
      <c r="ED115" s="24"/>
      <c r="EE115" s="24"/>
      <c r="EF115" s="24"/>
      <c r="EG115" s="24"/>
      <c r="EH115" s="24"/>
      <c r="EI115" s="24"/>
      <c r="EJ115" s="24"/>
      <c r="EK115" s="24"/>
      <c r="EL115" s="24"/>
      <c r="EM115" s="24"/>
      <c r="EN115" s="24"/>
      <c r="EO115" s="24"/>
      <c r="EP115" s="24"/>
      <c r="EQ115" s="24"/>
      <c r="ER115" s="24"/>
      <c r="ES115" s="24"/>
      <c r="ET115" s="24"/>
      <c r="EU115" s="24"/>
      <c r="EV115" s="24"/>
      <c r="EW115" s="24"/>
      <c r="EX115" s="24"/>
      <c r="EY115" s="24"/>
      <c r="EZ115" s="24"/>
      <c r="FA115" s="24"/>
      <c r="FB115" s="24"/>
      <c r="FC115" s="24"/>
      <c r="FD115" s="24"/>
      <c r="FE115" s="24"/>
      <c r="FF115" s="24"/>
      <c r="FG115" s="24"/>
      <c r="FH115" s="24"/>
      <c r="FI115" s="24"/>
      <c r="FJ115" s="24"/>
      <c r="FK115" s="24"/>
      <c r="FL115" s="24"/>
      <c r="FM115" s="24"/>
      <c r="FN115" s="24"/>
      <c r="FO115" s="24"/>
      <c r="FP115" s="24"/>
      <c r="FQ115" s="24"/>
      <c r="FR115" s="24"/>
      <c r="FS115" s="24"/>
      <c r="FT115" s="24"/>
      <c r="FU115" s="24"/>
      <c r="FV115" s="24"/>
      <c r="FW115" s="24"/>
      <c r="FX115" s="24"/>
      <c r="FY115" s="24"/>
      <c r="FZ115" s="24"/>
      <c r="GA115" s="24"/>
      <c r="GB115" s="24"/>
      <c r="GC115" s="24"/>
      <c r="GD115" s="24"/>
      <c r="GE115" s="24"/>
      <c r="GF115" s="24"/>
      <c r="GG115" s="24"/>
      <c r="GH115" s="24"/>
      <c r="GI115" s="24"/>
      <c r="GJ115" s="24"/>
      <c r="GK115" s="24"/>
      <c r="GL115" s="24"/>
      <c r="GM115" s="24"/>
      <c r="GN115" s="24"/>
      <c r="GO115" s="24"/>
      <c r="GP115" s="24"/>
      <c r="GQ115" s="24"/>
      <c r="GR115" s="24"/>
      <c r="GS115" s="24"/>
      <c r="GT115" s="24"/>
      <c r="GU115" s="24"/>
      <c r="GV115" s="24"/>
      <c r="GW115" s="24"/>
      <c r="GX115" s="24"/>
      <c r="GY115" s="24"/>
      <c r="GZ115" s="24"/>
      <c r="HA115" s="24"/>
      <c r="HB115" s="24"/>
      <c r="HC115" s="24"/>
      <c r="HD115" s="24"/>
      <c r="HE115" s="24"/>
      <c r="HF115" s="24"/>
      <c r="HG115" s="24"/>
      <c r="HH115" s="24"/>
      <c r="HI115" s="24"/>
      <c r="HJ115" s="24"/>
      <c r="HK115" s="24"/>
      <c r="HL115" s="24"/>
      <c r="HM115" s="24"/>
      <c r="HN115" s="24"/>
      <c r="HO115" s="24"/>
      <c r="HP115" s="24"/>
      <c r="HQ115" s="24"/>
      <c r="HR115" s="24"/>
      <c r="HS115" s="24"/>
      <c r="HT115" s="24"/>
      <c r="HU115" s="24"/>
      <c r="HV115" s="24"/>
      <c r="HW115" s="24"/>
      <c r="HX115" s="24"/>
      <c r="HY115" s="24"/>
      <c r="HZ115" s="24"/>
      <c r="IA115" s="24"/>
      <c r="IB115" s="24"/>
      <c r="IC115" s="24"/>
      <c r="ID115" s="24"/>
      <c r="IE115" s="24"/>
      <c r="IF115" s="24"/>
      <c r="IG115" s="24"/>
      <c r="IH115" s="24"/>
      <c r="II115" s="24"/>
      <c r="IJ115" s="24"/>
      <c r="IK115" s="24"/>
      <c r="IL115" s="24"/>
      <c r="IM115" s="24"/>
      <c r="IN115" s="24"/>
      <c r="IO115" s="24"/>
      <c r="IP115" s="24"/>
      <c r="IQ115" s="24"/>
      <c r="IR115" s="24"/>
      <c r="IS115" s="24"/>
      <c r="IT115" s="24"/>
      <c r="IU115" s="24"/>
      <c r="IV115" s="24"/>
      <c r="IW115" s="24"/>
      <c r="IX115" s="24"/>
      <c r="IY115" s="24"/>
      <c r="IZ115" s="24"/>
      <c r="JA115" s="24"/>
      <c r="JB115" s="24"/>
      <c r="JC115" s="24"/>
      <c r="JD115" s="24"/>
      <c r="JE115" s="24"/>
      <c r="JF115" s="24"/>
      <c r="JG115" s="24"/>
      <c r="JH115" s="24"/>
      <c r="JI115" s="24"/>
      <c r="JJ115" s="24"/>
      <c r="JK115" s="24"/>
      <c r="JL115" s="24"/>
      <c r="JM115" s="24"/>
      <c r="JN115" s="24"/>
      <c r="JO115" s="24"/>
      <c r="JP115" s="24"/>
      <c r="JQ115" s="24"/>
      <c r="JR115" s="24"/>
      <c r="JS115" s="24"/>
      <c r="JT115" s="24"/>
      <c r="JU115" s="24"/>
      <c r="JV115" s="24"/>
      <c r="JW115" s="24"/>
      <c r="JX115" s="24"/>
      <c r="JY115" s="24"/>
      <c r="JZ115" s="24"/>
      <c r="KA115" s="24"/>
      <c r="KB115" s="24"/>
      <c r="KC115" s="24"/>
      <c r="KD115" s="24"/>
      <c r="KE115" s="24"/>
      <c r="KF115" s="24"/>
      <c r="KG115" s="24"/>
      <c r="KH115" s="24"/>
    </row>
    <row r="116" spans="1:294" ht="16" x14ac:dyDescent="0.2">
      <c r="A116" s="24"/>
      <c r="B116" s="187" t="s">
        <v>266</v>
      </c>
      <c r="C116" s="188"/>
      <c r="D116" s="189"/>
      <c r="E116" s="85"/>
      <c r="F116" s="190"/>
      <c r="G116" s="191"/>
      <c r="H116" s="192"/>
      <c r="I116" s="193"/>
      <c r="J116" s="194"/>
      <c r="K116" s="194"/>
      <c r="L116" s="195"/>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4"/>
      <c r="EV116" s="24"/>
      <c r="EW116" s="24"/>
      <c r="EX116" s="24"/>
      <c r="EY116" s="24"/>
      <c r="EZ116" s="24"/>
      <c r="FA116" s="24"/>
      <c r="FB116" s="24"/>
      <c r="FC116" s="24"/>
      <c r="FD116" s="24"/>
      <c r="FE116" s="24"/>
      <c r="FF116" s="24"/>
      <c r="FG116" s="24"/>
      <c r="FH116" s="24"/>
      <c r="FI116" s="24"/>
      <c r="FJ116" s="24"/>
      <c r="FK116" s="24"/>
      <c r="FL116" s="24"/>
      <c r="FM116" s="24"/>
      <c r="FN116" s="24"/>
      <c r="FO116" s="24"/>
      <c r="FP116" s="24"/>
      <c r="FQ116" s="24"/>
      <c r="FR116" s="24"/>
      <c r="FS116" s="24"/>
      <c r="FT116" s="24"/>
      <c r="FU116" s="24"/>
      <c r="FV116" s="24"/>
      <c r="FW116" s="24"/>
      <c r="FX116" s="24"/>
      <c r="FY116" s="24"/>
      <c r="FZ116" s="24"/>
      <c r="GA116" s="24"/>
      <c r="GB116" s="24"/>
      <c r="GC116" s="24"/>
      <c r="GD116" s="24"/>
      <c r="GE116" s="24"/>
      <c r="GF116" s="24"/>
      <c r="GG116" s="24"/>
      <c r="GH116" s="24"/>
      <c r="GI116" s="24"/>
      <c r="GJ116" s="24"/>
      <c r="GK116" s="24"/>
      <c r="GL116" s="24"/>
      <c r="GM116" s="24"/>
      <c r="GN116" s="24"/>
      <c r="GO116" s="24"/>
      <c r="GP116" s="24"/>
      <c r="GQ116" s="24"/>
      <c r="GR116" s="24"/>
      <c r="GS116" s="24"/>
      <c r="GT116" s="24"/>
      <c r="GU116" s="24"/>
      <c r="GV116" s="24"/>
      <c r="GW116" s="24"/>
      <c r="GX116" s="24"/>
      <c r="GY116" s="24"/>
      <c r="GZ116" s="24"/>
      <c r="HA116" s="24"/>
      <c r="HB116" s="24"/>
      <c r="HC116" s="24"/>
      <c r="HD116" s="24"/>
      <c r="HE116" s="24"/>
      <c r="HF116" s="24"/>
      <c r="HG116" s="24"/>
      <c r="HH116" s="24"/>
      <c r="HI116" s="24"/>
      <c r="HJ116" s="24"/>
      <c r="HK116" s="24"/>
      <c r="HL116" s="24"/>
      <c r="HM116" s="24"/>
      <c r="HN116" s="24"/>
      <c r="HO116" s="24"/>
      <c r="HP116" s="24"/>
      <c r="HQ116" s="24"/>
      <c r="HR116" s="24"/>
      <c r="HS116" s="24"/>
      <c r="HT116" s="24"/>
      <c r="HU116" s="24"/>
      <c r="HV116" s="24"/>
      <c r="HW116" s="24"/>
      <c r="HX116" s="24"/>
      <c r="HY116" s="24"/>
      <c r="HZ116" s="24"/>
      <c r="IA116" s="24"/>
      <c r="IB116" s="24"/>
      <c r="IC116" s="24"/>
      <c r="ID116" s="24"/>
      <c r="IE116" s="24"/>
      <c r="IF116" s="24"/>
      <c r="IG116" s="24"/>
      <c r="IH116" s="24"/>
      <c r="II116" s="24"/>
      <c r="IJ116" s="24"/>
      <c r="IK116" s="24"/>
      <c r="IL116" s="24"/>
      <c r="IM116" s="24"/>
      <c r="IN116" s="24"/>
      <c r="IO116" s="24"/>
      <c r="IP116" s="24"/>
      <c r="IQ116" s="24"/>
      <c r="IR116" s="24"/>
      <c r="IS116" s="24"/>
      <c r="IT116" s="24"/>
      <c r="IU116" s="24"/>
      <c r="IV116" s="24"/>
      <c r="IW116" s="24"/>
      <c r="IX116" s="24"/>
      <c r="IY116" s="24"/>
      <c r="IZ116" s="24"/>
      <c r="JA116" s="24"/>
      <c r="JB116" s="24"/>
      <c r="JC116" s="24"/>
      <c r="JD116" s="24"/>
      <c r="JE116" s="24"/>
      <c r="JF116" s="24"/>
      <c r="JG116" s="24"/>
      <c r="JH116" s="24"/>
      <c r="JI116" s="24"/>
      <c r="JJ116" s="24"/>
      <c r="JK116" s="24"/>
      <c r="JL116" s="24"/>
      <c r="JM116" s="24"/>
      <c r="JN116" s="24"/>
      <c r="JO116" s="24"/>
      <c r="JP116" s="24"/>
      <c r="JQ116" s="24"/>
      <c r="JR116" s="24"/>
      <c r="JS116" s="24"/>
      <c r="JT116" s="24"/>
      <c r="JU116" s="24"/>
      <c r="JV116" s="24"/>
      <c r="JW116" s="24"/>
      <c r="JX116" s="24"/>
      <c r="JY116" s="24"/>
      <c r="JZ116" s="24"/>
      <c r="KA116" s="24"/>
      <c r="KB116" s="24"/>
      <c r="KC116" s="24"/>
      <c r="KD116" s="24"/>
      <c r="KE116" s="24"/>
      <c r="KF116" s="24"/>
      <c r="KG116" s="24"/>
      <c r="KH116" s="24"/>
    </row>
    <row r="117" spans="1:294" ht="16" x14ac:dyDescent="0.2">
      <c r="A117" s="24"/>
      <c r="B117" s="196" t="s">
        <v>267</v>
      </c>
      <c r="C117" s="188"/>
      <c r="D117" s="189"/>
      <c r="E117" s="85"/>
      <c r="F117" s="190"/>
      <c r="G117" s="191"/>
      <c r="H117" s="192"/>
      <c r="I117" s="193"/>
      <c r="J117" s="194"/>
      <c r="K117" s="194"/>
      <c r="L117" s="195"/>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c r="DN117" s="24"/>
      <c r="DO117" s="24"/>
      <c r="DP117" s="24"/>
      <c r="DQ117" s="24"/>
      <c r="DR117" s="24"/>
      <c r="DS117" s="24"/>
      <c r="DT117" s="24"/>
      <c r="DU117" s="24"/>
      <c r="DV117" s="24"/>
      <c r="DW117" s="24"/>
      <c r="DX117" s="24"/>
      <c r="DY117" s="24"/>
      <c r="DZ117" s="24"/>
      <c r="EA117" s="24"/>
      <c r="EB117" s="24"/>
      <c r="EC117" s="24"/>
      <c r="ED117" s="24"/>
      <c r="EE117" s="24"/>
      <c r="EF117" s="24"/>
      <c r="EG117" s="24"/>
      <c r="EH117" s="24"/>
      <c r="EI117" s="24"/>
      <c r="EJ117" s="24"/>
      <c r="EK117" s="24"/>
      <c r="EL117" s="24"/>
      <c r="EM117" s="24"/>
      <c r="EN117" s="24"/>
      <c r="EO117" s="24"/>
      <c r="EP117" s="24"/>
      <c r="EQ117" s="24"/>
      <c r="ER117" s="24"/>
      <c r="ES117" s="24"/>
      <c r="ET117" s="24"/>
      <c r="EU117" s="24"/>
      <c r="EV117" s="24"/>
      <c r="EW117" s="24"/>
      <c r="EX117" s="24"/>
      <c r="EY117" s="24"/>
      <c r="EZ117" s="24"/>
      <c r="FA117" s="24"/>
      <c r="FB117" s="24"/>
      <c r="FC117" s="24"/>
      <c r="FD117" s="24"/>
      <c r="FE117" s="24"/>
      <c r="FF117" s="24"/>
      <c r="FG117" s="24"/>
      <c r="FH117" s="24"/>
      <c r="FI117" s="24"/>
      <c r="FJ117" s="24"/>
      <c r="FK117" s="24"/>
      <c r="FL117" s="24"/>
      <c r="FM117" s="24"/>
      <c r="FN117" s="24"/>
      <c r="FO117" s="24"/>
      <c r="FP117" s="24"/>
      <c r="FQ117" s="24"/>
      <c r="FR117" s="24"/>
      <c r="FS117" s="24"/>
      <c r="FT117" s="24"/>
      <c r="FU117" s="24"/>
      <c r="FV117" s="24"/>
      <c r="FW117" s="24"/>
      <c r="FX117" s="24"/>
      <c r="FY117" s="24"/>
      <c r="FZ117" s="24"/>
      <c r="GA117" s="24"/>
      <c r="GB117" s="24"/>
      <c r="GC117" s="24"/>
      <c r="GD117" s="24"/>
      <c r="GE117" s="24"/>
      <c r="GF117" s="24"/>
      <c r="GG117" s="24"/>
      <c r="GH117" s="24"/>
      <c r="GI117" s="24"/>
      <c r="GJ117" s="24"/>
      <c r="GK117" s="24"/>
      <c r="GL117" s="24"/>
      <c r="GM117" s="24"/>
      <c r="GN117" s="24"/>
      <c r="GO117" s="24"/>
      <c r="GP117" s="24"/>
      <c r="GQ117" s="24"/>
      <c r="GR117" s="24"/>
      <c r="GS117" s="24"/>
      <c r="GT117" s="24"/>
      <c r="GU117" s="24"/>
      <c r="GV117" s="24"/>
      <c r="GW117" s="24"/>
      <c r="GX117" s="24"/>
      <c r="GY117" s="24"/>
      <c r="GZ117" s="24"/>
      <c r="HA117" s="24"/>
      <c r="HB117" s="24"/>
      <c r="HC117" s="24"/>
      <c r="HD117" s="24"/>
      <c r="HE117" s="24"/>
      <c r="HF117" s="24"/>
      <c r="HG117" s="24"/>
      <c r="HH117" s="24"/>
      <c r="HI117" s="24"/>
      <c r="HJ117" s="24"/>
      <c r="HK117" s="24"/>
      <c r="HL117" s="24"/>
      <c r="HM117" s="24"/>
      <c r="HN117" s="24"/>
      <c r="HO117" s="24"/>
      <c r="HP117" s="24"/>
      <c r="HQ117" s="24"/>
      <c r="HR117" s="24"/>
      <c r="HS117" s="24"/>
      <c r="HT117" s="24"/>
      <c r="HU117" s="24"/>
      <c r="HV117" s="24"/>
      <c r="HW117" s="24"/>
      <c r="HX117" s="24"/>
      <c r="HY117" s="24"/>
      <c r="HZ117" s="24"/>
      <c r="IA117" s="24"/>
      <c r="IB117" s="24"/>
      <c r="IC117" s="24"/>
      <c r="ID117" s="24"/>
      <c r="IE117" s="24"/>
      <c r="IF117" s="24"/>
      <c r="IG117" s="24"/>
      <c r="IH117" s="24"/>
      <c r="II117" s="24"/>
      <c r="IJ117" s="24"/>
      <c r="IK117" s="24"/>
      <c r="IL117" s="24"/>
      <c r="IM117" s="24"/>
      <c r="IN117" s="24"/>
      <c r="IO117" s="24"/>
      <c r="IP117" s="24"/>
      <c r="IQ117" s="24"/>
      <c r="IR117" s="24"/>
      <c r="IS117" s="24"/>
      <c r="IT117" s="24"/>
      <c r="IU117" s="24"/>
      <c r="IV117" s="24"/>
      <c r="IW117" s="24"/>
      <c r="IX117" s="24"/>
      <c r="IY117" s="24"/>
      <c r="IZ117" s="24"/>
      <c r="JA117" s="24"/>
      <c r="JB117" s="24"/>
      <c r="JC117" s="24"/>
      <c r="JD117" s="24"/>
      <c r="JE117" s="24"/>
      <c r="JF117" s="24"/>
      <c r="JG117" s="24"/>
      <c r="JH117" s="24"/>
      <c r="JI117" s="24"/>
      <c r="JJ117" s="24"/>
      <c r="JK117" s="24"/>
      <c r="JL117" s="24"/>
      <c r="JM117" s="24"/>
      <c r="JN117" s="24"/>
      <c r="JO117" s="24"/>
      <c r="JP117" s="24"/>
      <c r="JQ117" s="24"/>
      <c r="JR117" s="24"/>
      <c r="JS117" s="24"/>
      <c r="JT117" s="24"/>
      <c r="JU117" s="24"/>
      <c r="JV117" s="24"/>
      <c r="JW117" s="24"/>
      <c r="JX117" s="24"/>
      <c r="JY117" s="24"/>
      <c r="JZ117" s="24"/>
      <c r="KA117" s="24"/>
      <c r="KB117" s="24"/>
      <c r="KC117" s="24"/>
      <c r="KD117" s="24"/>
      <c r="KE117" s="24"/>
      <c r="KF117" s="24"/>
      <c r="KG117" s="24"/>
      <c r="KH117" s="24"/>
    </row>
    <row r="118" spans="1:294" ht="16" x14ac:dyDescent="0.2">
      <c r="A118" s="24"/>
      <c r="B118" s="177" t="s">
        <v>268</v>
      </c>
      <c r="C118" s="177"/>
      <c r="D118" s="177"/>
      <c r="E118" s="177"/>
      <c r="F118" s="177"/>
      <c r="G118" s="177"/>
      <c r="H118" s="177"/>
      <c r="I118" s="177"/>
      <c r="J118" s="177"/>
      <c r="K118" s="177"/>
      <c r="L118" s="177"/>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c r="DN118" s="24"/>
      <c r="DO118" s="24"/>
      <c r="DP118" s="24"/>
      <c r="DQ118" s="24"/>
      <c r="DR118" s="24"/>
      <c r="DS118" s="24"/>
      <c r="DT118" s="24"/>
      <c r="DU118" s="24"/>
      <c r="DV118" s="24"/>
      <c r="DW118" s="24"/>
      <c r="DX118" s="24"/>
      <c r="DY118" s="24"/>
      <c r="DZ118" s="24"/>
      <c r="EA118" s="24"/>
      <c r="EB118" s="24"/>
      <c r="EC118" s="24"/>
      <c r="ED118" s="24"/>
      <c r="EE118" s="24"/>
      <c r="EF118" s="24"/>
      <c r="EG118" s="24"/>
      <c r="EH118" s="24"/>
      <c r="EI118" s="24"/>
      <c r="EJ118" s="24"/>
      <c r="EK118" s="24"/>
      <c r="EL118" s="24"/>
      <c r="EM118" s="24"/>
      <c r="EN118" s="24"/>
      <c r="EO118" s="24"/>
      <c r="EP118" s="24"/>
      <c r="EQ118" s="24"/>
      <c r="ER118" s="24"/>
      <c r="ES118" s="24"/>
      <c r="ET118" s="24"/>
      <c r="EU118" s="24"/>
      <c r="EV118" s="24"/>
      <c r="EW118" s="24"/>
      <c r="EX118" s="24"/>
      <c r="EY118" s="24"/>
      <c r="EZ118" s="24"/>
      <c r="FA118" s="24"/>
      <c r="FB118" s="24"/>
      <c r="FC118" s="24"/>
      <c r="FD118" s="24"/>
      <c r="FE118" s="24"/>
      <c r="FF118" s="24"/>
      <c r="FG118" s="24"/>
      <c r="FH118" s="24"/>
      <c r="FI118" s="24"/>
      <c r="FJ118" s="24"/>
      <c r="FK118" s="24"/>
      <c r="FL118" s="24"/>
      <c r="FM118" s="24"/>
      <c r="FN118" s="24"/>
      <c r="FO118" s="24"/>
      <c r="FP118" s="24"/>
      <c r="FQ118" s="24"/>
      <c r="FR118" s="24"/>
      <c r="FS118" s="24"/>
      <c r="FT118" s="24"/>
      <c r="FU118" s="24"/>
      <c r="FV118" s="24"/>
      <c r="FW118" s="24"/>
      <c r="FX118" s="24"/>
      <c r="FY118" s="24"/>
      <c r="FZ118" s="24"/>
      <c r="GA118" s="24"/>
      <c r="GB118" s="24"/>
      <c r="GC118" s="24"/>
      <c r="GD118" s="24"/>
      <c r="GE118" s="24"/>
      <c r="GF118" s="24"/>
      <c r="GG118" s="24"/>
      <c r="GH118" s="24"/>
      <c r="GI118" s="24"/>
      <c r="GJ118" s="24"/>
      <c r="GK118" s="24"/>
      <c r="GL118" s="24"/>
      <c r="GM118" s="24"/>
      <c r="GN118" s="24"/>
      <c r="GO118" s="24"/>
      <c r="GP118" s="24"/>
      <c r="GQ118" s="24"/>
      <c r="GR118" s="24"/>
      <c r="GS118" s="24"/>
      <c r="GT118" s="24"/>
      <c r="GU118" s="24"/>
      <c r="GV118" s="24"/>
      <c r="GW118" s="24"/>
      <c r="GX118" s="24"/>
      <c r="GY118" s="24"/>
      <c r="GZ118" s="24"/>
      <c r="HA118" s="24"/>
      <c r="HB118" s="24"/>
      <c r="HC118" s="24"/>
      <c r="HD118" s="24"/>
      <c r="HE118" s="24"/>
      <c r="HF118" s="24"/>
      <c r="HG118" s="24"/>
      <c r="HH118" s="24"/>
      <c r="HI118" s="24"/>
      <c r="HJ118" s="24"/>
      <c r="HK118" s="24"/>
      <c r="HL118" s="24"/>
      <c r="HM118" s="24"/>
      <c r="HN118" s="24"/>
      <c r="HO118" s="24"/>
      <c r="HP118" s="24"/>
      <c r="HQ118" s="24"/>
      <c r="HR118" s="24"/>
      <c r="HS118" s="24"/>
      <c r="HT118" s="24"/>
      <c r="HU118" s="24"/>
      <c r="HV118" s="24"/>
      <c r="HW118" s="24"/>
      <c r="HX118" s="24"/>
      <c r="HY118" s="24"/>
      <c r="HZ118" s="24"/>
      <c r="IA118" s="24"/>
      <c r="IB118" s="24"/>
      <c r="IC118" s="24"/>
      <c r="ID118" s="24"/>
      <c r="IE118" s="24"/>
      <c r="IF118" s="24"/>
      <c r="IG118" s="24"/>
      <c r="IH118" s="24"/>
      <c r="II118" s="24"/>
      <c r="IJ118" s="24"/>
      <c r="IK118" s="24"/>
      <c r="IL118" s="24"/>
      <c r="IM118" s="24"/>
      <c r="IN118" s="24"/>
      <c r="IO118" s="24"/>
      <c r="IP118" s="24"/>
      <c r="IQ118" s="24"/>
      <c r="IR118" s="24"/>
      <c r="IS118" s="24"/>
      <c r="IT118" s="24"/>
      <c r="IU118" s="24"/>
      <c r="IV118" s="24"/>
      <c r="IW118" s="24"/>
      <c r="IX118" s="24"/>
      <c r="IY118" s="24"/>
      <c r="IZ118" s="24"/>
      <c r="JA118" s="24"/>
      <c r="JB118" s="24"/>
      <c r="JC118" s="24"/>
      <c r="JD118" s="24"/>
      <c r="JE118" s="24"/>
      <c r="JF118" s="24"/>
      <c r="JG118" s="24"/>
      <c r="JH118" s="24"/>
      <c r="JI118" s="24"/>
      <c r="JJ118" s="24"/>
      <c r="JK118" s="24"/>
      <c r="JL118" s="24"/>
      <c r="JM118" s="24"/>
      <c r="JN118" s="24"/>
      <c r="JO118" s="24"/>
      <c r="JP118" s="24"/>
      <c r="JQ118" s="24"/>
      <c r="JR118" s="24"/>
      <c r="JS118" s="24"/>
      <c r="JT118" s="24"/>
      <c r="JU118" s="24"/>
      <c r="JV118" s="24"/>
      <c r="JW118" s="24"/>
      <c r="JX118" s="24"/>
      <c r="JY118" s="24"/>
      <c r="JZ118" s="24"/>
      <c r="KA118" s="24"/>
      <c r="KB118" s="24"/>
      <c r="KC118" s="24"/>
      <c r="KD118" s="24"/>
      <c r="KE118" s="24"/>
      <c r="KF118" s="24"/>
      <c r="KG118" s="24"/>
      <c r="KH118" s="24"/>
    </row>
    <row r="119" spans="1:294" ht="16" x14ac:dyDescent="0.2">
      <c r="A119" s="24"/>
      <c r="B119" s="178" t="s">
        <v>269</v>
      </c>
      <c r="C119" s="179"/>
      <c r="D119" s="179"/>
      <c r="E119" s="179"/>
      <c r="F119" s="179"/>
      <c r="G119" s="179"/>
      <c r="H119" s="179"/>
      <c r="I119" s="179"/>
      <c r="J119" s="179"/>
      <c r="K119" s="179"/>
      <c r="L119" s="180"/>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c r="DN119" s="24"/>
      <c r="DO119" s="24"/>
      <c r="DP119" s="24"/>
      <c r="DQ119" s="24"/>
      <c r="DR119" s="24"/>
      <c r="DS119" s="24"/>
      <c r="DT119" s="24"/>
      <c r="DU119" s="24"/>
      <c r="DV119" s="24"/>
      <c r="DW119" s="24"/>
      <c r="DX119" s="24"/>
      <c r="DY119" s="24"/>
      <c r="DZ119" s="24"/>
      <c r="EA119" s="24"/>
      <c r="EB119" s="24"/>
      <c r="EC119" s="24"/>
      <c r="ED119" s="24"/>
      <c r="EE119" s="24"/>
      <c r="EF119" s="24"/>
      <c r="EG119" s="24"/>
      <c r="EH119" s="24"/>
      <c r="EI119" s="24"/>
      <c r="EJ119" s="24"/>
      <c r="EK119" s="24"/>
      <c r="EL119" s="24"/>
      <c r="EM119" s="24"/>
      <c r="EN119" s="24"/>
      <c r="EO119" s="24"/>
      <c r="EP119" s="24"/>
      <c r="EQ119" s="24"/>
      <c r="ER119" s="24"/>
      <c r="ES119" s="24"/>
      <c r="ET119" s="24"/>
      <c r="EU119" s="24"/>
      <c r="EV119" s="24"/>
      <c r="EW119" s="24"/>
      <c r="EX119" s="24"/>
      <c r="EY119" s="24"/>
      <c r="EZ119" s="24"/>
      <c r="FA119" s="24"/>
      <c r="FB119" s="24"/>
      <c r="FC119" s="24"/>
      <c r="FD119" s="24"/>
      <c r="FE119" s="24"/>
      <c r="FF119" s="24"/>
      <c r="FG119" s="24"/>
      <c r="FH119" s="24"/>
      <c r="FI119" s="24"/>
      <c r="FJ119" s="24"/>
      <c r="FK119" s="24"/>
      <c r="FL119" s="24"/>
      <c r="FM119" s="24"/>
      <c r="FN119" s="24"/>
      <c r="FO119" s="24"/>
      <c r="FP119" s="24"/>
      <c r="FQ119" s="24"/>
      <c r="FR119" s="24"/>
      <c r="FS119" s="24"/>
      <c r="FT119" s="24"/>
      <c r="FU119" s="24"/>
      <c r="FV119" s="24"/>
      <c r="FW119" s="24"/>
      <c r="FX119" s="24"/>
      <c r="FY119" s="24"/>
      <c r="FZ119" s="24"/>
      <c r="GA119" s="24"/>
      <c r="GB119" s="24"/>
      <c r="GC119" s="24"/>
      <c r="GD119" s="24"/>
      <c r="GE119" s="24"/>
      <c r="GF119" s="24"/>
      <c r="GG119" s="24"/>
      <c r="GH119" s="24"/>
      <c r="GI119" s="24"/>
      <c r="GJ119" s="24"/>
      <c r="GK119" s="24"/>
      <c r="GL119" s="24"/>
      <c r="GM119" s="24"/>
      <c r="GN119" s="24"/>
      <c r="GO119" s="24"/>
      <c r="GP119" s="24"/>
      <c r="GQ119" s="24"/>
      <c r="GR119" s="24"/>
      <c r="GS119" s="24"/>
      <c r="GT119" s="24"/>
      <c r="GU119" s="24"/>
      <c r="GV119" s="24"/>
      <c r="GW119" s="24"/>
      <c r="GX119" s="24"/>
      <c r="GY119" s="24"/>
      <c r="GZ119" s="24"/>
      <c r="HA119" s="24"/>
      <c r="HB119" s="24"/>
      <c r="HC119" s="24"/>
      <c r="HD119" s="24"/>
      <c r="HE119" s="24"/>
      <c r="HF119" s="24"/>
      <c r="HG119" s="24"/>
      <c r="HH119" s="24"/>
      <c r="HI119" s="24"/>
      <c r="HJ119" s="24"/>
      <c r="HK119" s="24"/>
      <c r="HL119" s="24"/>
      <c r="HM119" s="24"/>
      <c r="HN119" s="24"/>
      <c r="HO119" s="24"/>
      <c r="HP119" s="24"/>
      <c r="HQ119" s="24"/>
      <c r="HR119" s="24"/>
      <c r="HS119" s="24"/>
      <c r="HT119" s="24"/>
      <c r="HU119" s="24"/>
      <c r="HV119" s="24"/>
      <c r="HW119" s="24"/>
      <c r="HX119" s="24"/>
      <c r="HY119" s="24"/>
      <c r="HZ119" s="24"/>
      <c r="IA119" s="24"/>
      <c r="IB119" s="24"/>
      <c r="IC119" s="24"/>
      <c r="ID119" s="24"/>
      <c r="IE119" s="24"/>
      <c r="IF119" s="24"/>
      <c r="IG119" s="24"/>
      <c r="IH119" s="24"/>
      <c r="II119" s="24"/>
      <c r="IJ119" s="24"/>
      <c r="IK119" s="24"/>
      <c r="IL119" s="24"/>
      <c r="IM119" s="24"/>
      <c r="IN119" s="24"/>
      <c r="IO119" s="24"/>
      <c r="IP119" s="24"/>
      <c r="IQ119" s="24"/>
      <c r="IR119" s="24"/>
      <c r="IS119" s="24"/>
      <c r="IT119" s="24"/>
      <c r="IU119" s="24"/>
      <c r="IV119" s="24"/>
      <c r="IW119" s="24"/>
      <c r="IX119" s="24"/>
      <c r="IY119" s="24"/>
      <c r="IZ119" s="24"/>
      <c r="JA119" s="24"/>
      <c r="JB119" s="24"/>
      <c r="JC119" s="24"/>
      <c r="JD119" s="24"/>
      <c r="JE119" s="24"/>
      <c r="JF119" s="24"/>
      <c r="JG119" s="24"/>
      <c r="JH119" s="24"/>
      <c r="JI119" s="24"/>
      <c r="JJ119" s="24"/>
      <c r="JK119" s="24"/>
      <c r="JL119" s="24"/>
      <c r="JM119" s="24"/>
      <c r="JN119" s="24"/>
      <c r="JO119" s="24"/>
      <c r="JP119" s="24"/>
      <c r="JQ119" s="24"/>
      <c r="JR119" s="24"/>
      <c r="JS119" s="24"/>
      <c r="JT119" s="24"/>
      <c r="JU119" s="24"/>
      <c r="JV119" s="24"/>
      <c r="JW119" s="24"/>
      <c r="JX119" s="24"/>
      <c r="JY119" s="24"/>
      <c r="JZ119" s="24"/>
      <c r="KA119" s="24"/>
      <c r="KB119" s="24"/>
      <c r="KC119" s="24"/>
      <c r="KD119" s="24"/>
      <c r="KE119" s="24"/>
      <c r="KF119" s="24"/>
      <c r="KG119" s="24"/>
      <c r="KH119" s="24"/>
    </row>
    <row r="120" spans="1:294" ht="16" x14ac:dyDescent="0.2">
      <c r="A120" s="24"/>
      <c r="B120" s="181" t="s">
        <v>270</v>
      </c>
      <c r="C120" s="181"/>
      <c r="D120" s="181"/>
      <c r="E120" s="181"/>
      <c r="F120" s="181"/>
      <c r="G120" s="181"/>
      <c r="H120" s="181"/>
      <c r="I120" s="181"/>
      <c r="J120" s="181"/>
      <c r="K120" s="181"/>
      <c r="L120" s="181"/>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4"/>
      <c r="CV120" s="24"/>
      <c r="CW120" s="24"/>
      <c r="CX120" s="24"/>
      <c r="CY120" s="24"/>
      <c r="CZ120" s="24"/>
      <c r="DA120" s="24"/>
      <c r="DB120" s="24"/>
      <c r="DC120" s="24"/>
      <c r="DD120" s="24"/>
      <c r="DE120" s="24"/>
      <c r="DF120" s="24"/>
      <c r="DG120" s="24"/>
      <c r="DH120" s="24"/>
      <c r="DI120" s="24"/>
      <c r="DJ120" s="24"/>
      <c r="DK120" s="24"/>
      <c r="DL120" s="24"/>
      <c r="DM120" s="24"/>
      <c r="DN120" s="24"/>
      <c r="DO120" s="24"/>
      <c r="DP120" s="24"/>
      <c r="DQ120" s="24"/>
      <c r="DR120" s="24"/>
      <c r="DS120" s="24"/>
      <c r="DT120" s="24"/>
      <c r="DU120" s="24"/>
      <c r="DV120" s="24"/>
      <c r="DW120" s="24"/>
      <c r="DX120" s="24"/>
      <c r="DY120" s="24"/>
      <c r="DZ120" s="24"/>
      <c r="EA120" s="24"/>
      <c r="EB120" s="24"/>
      <c r="EC120" s="24"/>
      <c r="ED120" s="24"/>
      <c r="EE120" s="24"/>
      <c r="EF120" s="24"/>
      <c r="EG120" s="24"/>
      <c r="EH120" s="24"/>
      <c r="EI120" s="24"/>
      <c r="EJ120" s="24"/>
      <c r="EK120" s="24"/>
      <c r="EL120" s="24"/>
      <c r="EM120" s="24"/>
      <c r="EN120" s="24"/>
      <c r="EO120" s="24"/>
      <c r="EP120" s="24"/>
      <c r="EQ120" s="24"/>
      <c r="ER120" s="24"/>
      <c r="ES120" s="24"/>
      <c r="ET120" s="24"/>
      <c r="EU120" s="24"/>
      <c r="EV120" s="24"/>
      <c r="EW120" s="24"/>
      <c r="EX120" s="24"/>
      <c r="EY120" s="24"/>
      <c r="EZ120" s="24"/>
      <c r="FA120" s="24"/>
      <c r="FB120" s="24"/>
      <c r="FC120" s="24"/>
      <c r="FD120" s="24"/>
      <c r="FE120" s="24"/>
      <c r="FF120" s="24"/>
      <c r="FG120" s="24"/>
      <c r="FH120" s="24"/>
      <c r="FI120" s="24"/>
      <c r="FJ120" s="24"/>
      <c r="FK120" s="24"/>
      <c r="FL120" s="24"/>
      <c r="FM120" s="24"/>
      <c r="FN120" s="24"/>
      <c r="FO120" s="24"/>
      <c r="FP120" s="24"/>
      <c r="FQ120" s="24"/>
      <c r="FR120" s="24"/>
      <c r="FS120" s="24"/>
      <c r="FT120" s="24"/>
      <c r="FU120" s="24"/>
      <c r="FV120" s="24"/>
      <c r="FW120" s="24"/>
      <c r="FX120" s="24"/>
      <c r="FY120" s="24"/>
      <c r="FZ120" s="24"/>
      <c r="GA120" s="24"/>
      <c r="GB120" s="24"/>
      <c r="GC120" s="24"/>
      <c r="GD120" s="24"/>
      <c r="GE120" s="24"/>
      <c r="GF120" s="24"/>
      <c r="GG120" s="24"/>
      <c r="GH120" s="24"/>
      <c r="GI120" s="24"/>
      <c r="GJ120" s="24"/>
      <c r="GK120" s="24"/>
      <c r="GL120" s="24"/>
      <c r="GM120" s="24"/>
      <c r="GN120" s="24"/>
      <c r="GO120" s="24"/>
      <c r="GP120" s="24"/>
      <c r="GQ120" s="24"/>
      <c r="GR120" s="24"/>
      <c r="GS120" s="24"/>
      <c r="GT120" s="24"/>
      <c r="GU120" s="24"/>
      <c r="GV120" s="24"/>
      <c r="GW120" s="24"/>
      <c r="GX120" s="24"/>
      <c r="GY120" s="24"/>
      <c r="GZ120" s="24"/>
      <c r="HA120" s="24"/>
      <c r="HB120" s="24"/>
      <c r="HC120" s="24"/>
      <c r="HD120" s="24"/>
      <c r="HE120" s="24"/>
      <c r="HF120" s="24"/>
      <c r="HG120" s="24"/>
      <c r="HH120" s="24"/>
      <c r="HI120" s="24"/>
      <c r="HJ120" s="24"/>
      <c r="HK120" s="24"/>
      <c r="HL120" s="24"/>
      <c r="HM120" s="24"/>
      <c r="HN120" s="24"/>
      <c r="HO120" s="24"/>
      <c r="HP120" s="24"/>
      <c r="HQ120" s="24"/>
      <c r="HR120" s="24"/>
      <c r="HS120" s="24"/>
      <c r="HT120" s="24"/>
      <c r="HU120" s="24"/>
      <c r="HV120" s="24"/>
      <c r="HW120" s="24"/>
      <c r="HX120" s="24"/>
      <c r="HY120" s="24"/>
      <c r="HZ120" s="24"/>
      <c r="IA120" s="24"/>
      <c r="IB120" s="24"/>
      <c r="IC120" s="24"/>
      <c r="ID120" s="24"/>
      <c r="IE120" s="24"/>
      <c r="IF120" s="24"/>
      <c r="IG120" s="24"/>
      <c r="IH120" s="24"/>
      <c r="II120" s="24"/>
      <c r="IJ120" s="24"/>
      <c r="IK120" s="24"/>
      <c r="IL120" s="24"/>
      <c r="IM120" s="24"/>
      <c r="IN120" s="24"/>
      <c r="IO120" s="24"/>
      <c r="IP120" s="24"/>
      <c r="IQ120" s="24"/>
      <c r="IR120" s="24"/>
      <c r="IS120" s="24"/>
      <c r="IT120" s="24"/>
      <c r="IU120" s="24"/>
      <c r="IV120" s="24"/>
      <c r="IW120" s="24"/>
      <c r="IX120" s="24"/>
      <c r="IY120" s="24"/>
      <c r="IZ120" s="24"/>
      <c r="JA120" s="24"/>
      <c r="JB120" s="24"/>
      <c r="JC120" s="24"/>
      <c r="JD120" s="24"/>
      <c r="JE120" s="24"/>
      <c r="JF120" s="24"/>
      <c r="JG120" s="24"/>
      <c r="JH120" s="24"/>
      <c r="JI120" s="24"/>
      <c r="JJ120" s="24"/>
      <c r="JK120" s="24"/>
      <c r="JL120" s="24"/>
      <c r="JM120" s="24"/>
      <c r="JN120" s="24"/>
      <c r="JO120" s="24"/>
      <c r="JP120" s="24"/>
      <c r="JQ120" s="24"/>
      <c r="JR120" s="24"/>
      <c r="JS120" s="24"/>
      <c r="JT120" s="24"/>
      <c r="JU120" s="24"/>
      <c r="JV120" s="24"/>
      <c r="JW120" s="24"/>
      <c r="JX120" s="24"/>
      <c r="JY120" s="24"/>
      <c r="JZ120" s="24"/>
      <c r="KA120" s="24"/>
      <c r="KB120" s="24"/>
      <c r="KC120" s="24"/>
      <c r="KD120" s="24"/>
      <c r="KE120" s="24"/>
      <c r="KF120" s="24"/>
      <c r="KG120" s="24"/>
      <c r="KH120" s="24"/>
    </row>
    <row r="121" spans="1:294" ht="16" x14ac:dyDescent="0.2">
      <c r="A121" s="24"/>
      <c r="B121" s="182" t="s">
        <v>97</v>
      </c>
      <c r="C121" s="183"/>
      <c r="D121" s="183"/>
      <c r="E121" s="184"/>
      <c r="F121" s="183"/>
      <c r="G121" s="182" t="s">
        <v>296</v>
      </c>
      <c r="H121" s="183"/>
      <c r="I121" s="183"/>
      <c r="J121" s="183"/>
      <c r="K121" s="183"/>
      <c r="L121" s="185"/>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c r="DP121" s="24"/>
      <c r="DQ121" s="24"/>
      <c r="DR121" s="24"/>
      <c r="DS121" s="24"/>
      <c r="DT121" s="24"/>
      <c r="DU121" s="24"/>
      <c r="DV121" s="24"/>
      <c r="DW121" s="24"/>
      <c r="DX121" s="24"/>
      <c r="DY121" s="24"/>
      <c r="DZ121" s="24"/>
      <c r="EA121" s="24"/>
      <c r="EB121" s="24"/>
      <c r="EC121" s="24"/>
      <c r="ED121" s="24"/>
      <c r="EE121" s="24"/>
      <c r="EF121" s="24"/>
      <c r="EG121" s="24"/>
      <c r="EH121" s="24"/>
      <c r="EI121" s="24"/>
      <c r="EJ121" s="24"/>
      <c r="EK121" s="24"/>
      <c r="EL121" s="24"/>
      <c r="EM121" s="24"/>
      <c r="EN121" s="24"/>
      <c r="EO121" s="24"/>
      <c r="EP121" s="24"/>
      <c r="EQ121" s="24"/>
      <c r="ER121" s="24"/>
      <c r="ES121" s="24"/>
      <c r="ET121" s="24"/>
      <c r="EU121" s="24"/>
      <c r="EV121" s="24"/>
      <c r="EW121" s="24"/>
      <c r="EX121" s="24"/>
      <c r="EY121" s="24"/>
      <c r="EZ121" s="24"/>
      <c r="FA121" s="24"/>
      <c r="FB121" s="24"/>
      <c r="FC121" s="24"/>
      <c r="FD121" s="24"/>
      <c r="FE121" s="24"/>
      <c r="FF121" s="24"/>
      <c r="FG121" s="24"/>
      <c r="FH121" s="24"/>
      <c r="FI121" s="24"/>
      <c r="FJ121" s="24"/>
      <c r="FK121" s="24"/>
      <c r="FL121" s="24"/>
      <c r="FM121" s="24"/>
      <c r="FN121" s="24"/>
      <c r="FO121" s="24"/>
      <c r="FP121" s="24"/>
      <c r="FQ121" s="24"/>
      <c r="FR121" s="24"/>
      <c r="FS121" s="24"/>
      <c r="FT121" s="24"/>
      <c r="FU121" s="24"/>
      <c r="FV121" s="24"/>
      <c r="FW121" s="24"/>
      <c r="FX121" s="24"/>
      <c r="FY121" s="24"/>
      <c r="FZ121" s="24"/>
      <c r="GA121" s="24"/>
      <c r="GB121" s="24"/>
      <c r="GC121" s="24"/>
      <c r="GD121" s="24"/>
      <c r="GE121" s="24"/>
      <c r="GF121" s="24"/>
      <c r="GG121" s="24"/>
      <c r="GH121" s="24"/>
      <c r="GI121" s="24"/>
      <c r="GJ121" s="24"/>
      <c r="GK121" s="24"/>
      <c r="GL121" s="24"/>
      <c r="GM121" s="24"/>
      <c r="GN121" s="24"/>
      <c r="GO121" s="24"/>
      <c r="GP121" s="24"/>
      <c r="GQ121" s="24"/>
      <c r="GR121" s="24"/>
      <c r="GS121" s="24"/>
      <c r="GT121" s="24"/>
      <c r="GU121" s="24"/>
      <c r="GV121" s="24"/>
      <c r="GW121" s="24"/>
      <c r="GX121" s="24"/>
      <c r="GY121" s="24"/>
      <c r="GZ121" s="24"/>
      <c r="HA121" s="24"/>
      <c r="HB121" s="24"/>
      <c r="HC121" s="24"/>
      <c r="HD121" s="24"/>
      <c r="HE121" s="24"/>
      <c r="HF121" s="24"/>
      <c r="HG121" s="24"/>
      <c r="HH121" s="24"/>
      <c r="HI121" s="24"/>
      <c r="HJ121" s="24"/>
      <c r="HK121" s="24"/>
      <c r="HL121" s="24"/>
      <c r="HM121" s="24"/>
      <c r="HN121" s="24"/>
      <c r="HO121" s="24"/>
      <c r="HP121" s="24"/>
      <c r="HQ121" s="24"/>
      <c r="HR121" s="24"/>
      <c r="HS121" s="24"/>
      <c r="HT121" s="24"/>
      <c r="HU121" s="24"/>
      <c r="HV121" s="24"/>
      <c r="HW121" s="24"/>
      <c r="HX121" s="24"/>
      <c r="HY121" s="24"/>
      <c r="HZ121" s="24"/>
      <c r="IA121" s="24"/>
      <c r="IB121" s="24"/>
      <c r="IC121" s="24"/>
      <c r="ID121" s="24"/>
      <c r="IE121" s="24"/>
      <c r="IF121" s="24"/>
      <c r="IG121" s="24"/>
      <c r="IH121" s="24"/>
      <c r="II121" s="24"/>
      <c r="IJ121" s="24"/>
      <c r="IK121" s="24"/>
      <c r="IL121" s="24"/>
      <c r="IM121" s="24"/>
      <c r="IN121" s="24"/>
      <c r="IO121" s="24"/>
      <c r="IP121" s="24"/>
      <c r="IQ121" s="24"/>
      <c r="IR121" s="24"/>
      <c r="IS121" s="24"/>
      <c r="IT121" s="24"/>
      <c r="IU121" s="24"/>
      <c r="IV121" s="24"/>
      <c r="IW121" s="24"/>
      <c r="IX121" s="24"/>
      <c r="IY121" s="24"/>
      <c r="IZ121" s="24"/>
      <c r="JA121" s="24"/>
      <c r="JB121" s="24"/>
      <c r="JC121" s="24"/>
      <c r="JD121" s="24"/>
      <c r="JE121" s="24"/>
      <c r="JF121" s="24"/>
      <c r="JG121" s="24"/>
      <c r="JH121" s="24"/>
      <c r="JI121" s="24"/>
      <c r="JJ121" s="24"/>
      <c r="JK121" s="24"/>
      <c r="JL121" s="24"/>
      <c r="JM121" s="24"/>
      <c r="JN121" s="24"/>
      <c r="JO121" s="24"/>
      <c r="JP121" s="24"/>
      <c r="JQ121" s="24"/>
      <c r="JR121" s="24"/>
      <c r="JS121" s="24"/>
      <c r="JT121" s="24"/>
      <c r="JU121" s="24"/>
      <c r="JV121" s="24"/>
      <c r="JW121" s="24"/>
      <c r="JX121" s="24"/>
      <c r="JY121" s="24"/>
      <c r="JZ121" s="24"/>
      <c r="KA121" s="24"/>
      <c r="KB121" s="24"/>
      <c r="KC121" s="24"/>
      <c r="KD121" s="24"/>
      <c r="KE121" s="24"/>
      <c r="KF121" s="24"/>
      <c r="KG121" s="24"/>
      <c r="KH121" s="24"/>
    </row>
    <row r="122" spans="1:294" ht="16" x14ac:dyDescent="0.2">
      <c r="A122" s="24"/>
      <c r="B122" s="45"/>
      <c r="C122" s="46"/>
      <c r="D122" s="46"/>
      <c r="E122" s="47"/>
      <c r="F122" s="38"/>
      <c r="G122" s="45"/>
      <c r="H122" s="39"/>
      <c r="I122" s="39"/>
      <c r="J122" s="39"/>
      <c r="K122" s="39"/>
      <c r="L122" s="48"/>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c r="DP122" s="24"/>
      <c r="DQ122" s="24"/>
      <c r="DR122" s="24"/>
      <c r="DS122" s="24"/>
      <c r="DT122" s="24"/>
      <c r="DU122" s="24"/>
      <c r="DV122" s="24"/>
      <c r="DW122" s="24"/>
      <c r="DX122" s="24"/>
      <c r="DY122" s="24"/>
      <c r="DZ122" s="24"/>
      <c r="EA122" s="24"/>
      <c r="EB122" s="24"/>
      <c r="EC122" s="24"/>
      <c r="ED122" s="24"/>
      <c r="EE122" s="24"/>
      <c r="EF122" s="24"/>
      <c r="EG122" s="24"/>
      <c r="EH122" s="24"/>
      <c r="EI122" s="24"/>
      <c r="EJ122" s="24"/>
      <c r="EK122" s="24"/>
      <c r="EL122" s="24"/>
      <c r="EM122" s="24"/>
      <c r="EN122" s="24"/>
      <c r="EO122" s="24"/>
      <c r="EP122" s="24"/>
      <c r="EQ122" s="24"/>
      <c r="ER122" s="24"/>
      <c r="ES122" s="24"/>
      <c r="ET122" s="24"/>
      <c r="EU122" s="24"/>
      <c r="EV122" s="24"/>
      <c r="EW122" s="24"/>
      <c r="EX122" s="24"/>
      <c r="EY122" s="24"/>
      <c r="EZ122" s="24"/>
      <c r="FA122" s="24"/>
      <c r="FB122" s="24"/>
      <c r="FC122" s="24"/>
      <c r="FD122" s="24"/>
      <c r="FE122" s="24"/>
      <c r="FF122" s="24"/>
      <c r="FG122" s="24"/>
      <c r="FH122" s="24"/>
      <c r="FI122" s="24"/>
      <c r="FJ122" s="24"/>
      <c r="FK122" s="24"/>
      <c r="FL122" s="24"/>
      <c r="FM122" s="24"/>
      <c r="FN122" s="24"/>
      <c r="FO122" s="24"/>
      <c r="FP122" s="24"/>
      <c r="FQ122" s="24"/>
      <c r="FR122" s="24"/>
      <c r="FS122" s="24"/>
      <c r="FT122" s="24"/>
      <c r="FU122" s="24"/>
      <c r="FV122" s="24"/>
      <c r="FW122" s="24"/>
      <c r="FX122" s="24"/>
      <c r="FY122" s="24"/>
      <c r="FZ122" s="24"/>
      <c r="GA122" s="24"/>
      <c r="GB122" s="24"/>
      <c r="GC122" s="24"/>
      <c r="GD122" s="24"/>
      <c r="GE122" s="24"/>
      <c r="GF122" s="24"/>
      <c r="GG122" s="24"/>
      <c r="GH122" s="24"/>
      <c r="GI122" s="24"/>
      <c r="GJ122" s="24"/>
      <c r="GK122" s="24"/>
      <c r="GL122" s="24"/>
      <c r="GM122" s="24"/>
      <c r="GN122" s="24"/>
      <c r="GO122" s="24"/>
      <c r="GP122" s="24"/>
      <c r="GQ122" s="24"/>
      <c r="GR122" s="24"/>
      <c r="GS122" s="24"/>
      <c r="GT122" s="24"/>
      <c r="GU122" s="24"/>
      <c r="GV122" s="24"/>
      <c r="GW122" s="24"/>
      <c r="GX122" s="24"/>
      <c r="GY122" s="24"/>
      <c r="GZ122" s="24"/>
      <c r="HA122" s="24"/>
      <c r="HB122" s="24"/>
      <c r="HC122" s="24"/>
      <c r="HD122" s="24"/>
      <c r="HE122" s="24"/>
      <c r="HF122" s="24"/>
      <c r="HG122" s="24"/>
      <c r="HH122" s="24"/>
      <c r="HI122" s="24"/>
      <c r="HJ122" s="24"/>
      <c r="HK122" s="24"/>
      <c r="HL122" s="24"/>
      <c r="HM122" s="24"/>
      <c r="HN122" s="24"/>
      <c r="HO122" s="24"/>
      <c r="HP122" s="24"/>
      <c r="HQ122" s="24"/>
      <c r="HR122" s="24"/>
      <c r="HS122" s="24"/>
      <c r="HT122" s="24"/>
      <c r="HU122" s="24"/>
      <c r="HV122" s="24"/>
      <c r="HW122" s="24"/>
      <c r="HX122" s="24"/>
      <c r="HY122" s="24"/>
      <c r="HZ122" s="24"/>
      <c r="IA122" s="24"/>
      <c r="IB122" s="24"/>
      <c r="IC122" s="24"/>
      <c r="ID122" s="24"/>
      <c r="IE122" s="24"/>
      <c r="IF122" s="24"/>
      <c r="IG122" s="24"/>
      <c r="IH122" s="24"/>
      <c r="II122" s="24"/>
      <c r="IJ122" s="24"/>
      <c r="IK122" s="24"/>
      <c r="IL122" s="24"/>
      <c r="IM122" s="24"/>
      <c r="IN122" s="24"/>
      <c r="IO122" s="24"/>
      <c r="IP122" s="24"/>
      <c r="IQ122" s="24"/>
      <c r="IR122" s="24"/>
      <c r="IS122" s="24"/>
      <c r="IT122" s="24"/>
      <c r="IU122" s="24"/>
      <c r="IV122" s="24"/>
      <c r="IW122" s="24"/>
      <c r="IX122" s="24"/>
      <c r="IY122" s="24"/>
      <c r="IZ122" s="24"/>
      <c r="JA122" s="24"/>
      <c r="JB122" s="24"/>
      <c r="JC122" s="24"/>
      <c r="JD122" s="24"/>
      <c r="JE122" s="24"/>
      <c r="JF122" s="24"/>
      <c r="JG122" s="24"/>
      <c r="JH122" s="24"/>
      <c r="JI122" s="24"/>
      <c r="JJ122" s="24"/>
      <c r="JK122" s="24"/>
      <c r="JL122" s="24"/>
      <c r="JM122" s="24"/>
      <c r="JN122" s="24"/>
      <c r="JO122" s="24"/>
      <c r="JP122" s="24"/>
      <c r="JQ122" s="24"/>
      <c r="JR122" s="24"/>
      <c r="JS122" s="24"/>
      <c r="JT122" s="24"/>
      <c r="JU122" s="24"/>
      <c r="JV122" s="24"/>
      <c r="JW122" s="24"/>
      <c r="JX122" s="24"/>
      <c r="JY122" s="24"/>
      <c r="JZ122" s="24"/>
      <c r="KA122" s="24"/>
      <c r="KB122" s="24"/>
      <c r="KC122" s="24"/>
      <c r="KD122" s="24"/>
      <c r="KE122" s="24"/>
      <c r="KF122" s="24"/>
      <c r="KG122" s="24"/>
      <c r="KH122" s="24"/>
    </row>
    <row r="123" spans="1:294" ht="8" customHeight="1" x14ac:dyDescent="0.2">
      <c r="A123" s="24"/>
      <c r="B123" s="49"/>
      <c r="C123" s="173"/>
      <c r="D123" s="173"/>
      <c r="E123" s="186"/>
      <c r="F123" s="50"/>
      <c r="G123" s="39"/>
      <c r="H123" s="39"/>
      <c r="I123" s="39"/>
      <c r="J123" s="39"/>
      <c r="K123" s="39"/>
      <c r="L123" s="48"/>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c r="CQ123" s="24"/>
      <c r="CR123" s="24"/>
      <c r="CS123" s="24"/>
      <c r="CT123" s="24"/>
      <c r="CU123" s="24"/>
      <c r="CV123" s="24"/>
      <c r="CW123" s="24"/>
      <c r="CX123" s="24"/>
      <c r="CY123" s="24"/>
      <c r="CZ123" s="24"/>
      <c r="DA123" s="24"/>
      <c r="DB123" s="24"/>
      <c r="DC123" s="24"/>
      <c r="DD123" s="24"/>
      <c r="DE123" s="24"/>
      <c r="DF123" s="24"/>
      <c r="DG123" s="24"/>
      <c r="DH123" s="24"/>
      <c r="DI123" s="24"/>
      <c r="DJ123" s="24"/>
      <c r="DK123" s="24"/>
      <c r="DL123" s="24"/>
      <c r="DM123" s="24"/>
      <c r="DN123" s="24"/>
      <c r="DO123" s="24"/>
      <c r="DP123" s="24"/>
      <c r="DQ123" s="24"/>
      <c r="DR123" s="24"/>
      <c r="DS123" s="24"/>
      <c r="DT123" s="24"/>
      <c r="DU123" s="24"/>
      <c r="DV123" s="24"/>
      <c r="DW123" s="24"/>
      <c r="DX123" s="24"/>
      <c r="DY123" s="24"/>
      <c r="DZ123" s="24"/>
      <c r="EA123" s="24"/>
      <c r="EB123" s="24"/>
      <c r="EC123" s="24"/>
      <c r="ED123" s="24"/>
      <c r="EE123" s="24"/>
      <c r="EF123" s="24"/>
      <c r="EG123" s="24"/>
      <c r="EH123" s="24"/>
      <c r="EI123" s="24"/>
      <c r="EJ123" s="24"/>
      <c r="EK123" s="24"/>
      <c r="EL123" s="24"/>
      <c r="EM123" s="24"/>
      <c r="EN123" s="24"/>
      <c r="EO123" s="24"/>
      <c r="EP123" s="24"/>
      <c r="EQ123" s="24"/>
      <c r="ER123" s="24"/>
      <c r="ES123" s="24"/>
      <c r="ET123" s="24"/>
      <c r="EU123" s="24"/>
      <c r="EV123" s="24"/>
      <c r="EW123" s="24"/>
      <c r="EX123" s="24"/>
      <c r="EY123" s="24"/>
      <c r="EZ123" s="24"/>
      <c r="FA123" s="24"/>
      <c r="FB123" s="24"/>
      <c r="FC123" s="24"/>
      <c r="FD123" s="24"/>
      <c r="FE123" s="24"/>
      <c r="FF123" s="24"/>
      <c r="FG123" s="24"/>
      <c r="FH123" s="24"/>
      <c r="FI123" s="24"/>
      <c r="FJ123" s="24"/>
      <c r="FK123" s="24"/>
      <c r="FL123" s="24"/>
      <c r="FM123" s="24"/>
      <c r="FN123" s="24"/>
      <c r="FO123" s="24"/>
      <c r="FP123" s="24"/>
      <c r="FQ123" s="24"/>
      <c r="FR123" s="24"/>
      <c r="FS123" s="24"/>
      <c r="FT123" s="24"/>
      <c r="FU123" s="24"/>
      <c r="FV123" s="24"/>
      <c r="FW123" s="24"/>
      <c r="FX123" s="24"/>
      <c r="FY123" s="24"/>
      <c r="FZ123" s="24"/>
      <c r="GA123" s="24"/>
      <c r="GB123" s="24"/>
      <c r="GC123" s="24"/>
      <c r="GD123" s="24"/>
      <c r="GE123" s="24"/>
      <c r="GF123" s="24"/>
      <c r="GG123" s="24"/>
      <c r="GH123" s="24"/>
      <c r="GI123" s="24"/>
      <c r="GJ123" s="24"/>
      <c r="GK123" s="24"/>
      <c r="GL123" s="24"/>
      <c r="GM123" s="24"/>
      <c r="GN123" s="24"/>
      <c r="GO123" s="24"/>
      <c r="GP123" s="24"/>
      <c r="GQ123" s="24"/>
      <c r="GR123" s="24"/>
      <c r="GS123" s="24"/>
      <c r="GT123" s="24"/>
      <c r="GU123" s="24"/>
      <c r="GV123" s="24"/>
      <c r="GW123" s="24"/>
      <c r="GX123" s="24"/>
      <c r="GY123" s="24"/>
      <c r="GZ123" s="24"/>
      <c r="HA123" s="24"/>
      <c r="HB123" s="24"/>
      <c r="HC123" s="24"/>
      <c r="HD123" s="24"/>
      <c r="HE123" s="24"/>
      <c r="HF123" s="24"/>
      <c r="HG123" s="24"/>
      <c r="HH123" s="24"/>
      <c r="HI123" s="24"/>
      <c r="HJ123" s="24"/>
      <c r="HK123" s="24"/>
      <c r="HL123" s="24"/>
      <c r="HM123" s="24"/>
      <c r="HN123" s="24"/>
      <c r="HO123" s="24"/>
      <c r="HP123" s="24"/>
      <c r="HQ123" s="24"/>
      <c r="HR123" s="24"/>
      <c r="HS123" s="24"/>
      <c r="HT123" s="24"/>
      <c r="HU123" s="24"/>
      <c r="HV123" s="24"/>
      <c r="HW123" s="24"/>
      <c r="HX123" s="24"/>
      <c r="HY123" s="24"/>
      <c r="HZ123" s="24"/>
      <c r="IA123" s="24"/>
      <c r="IB123" s="24"/>
      <c r="IC123" s="24"/>
      <c r="ID123" s="24"/>
      <c r="IE123" s="24"/>
      <c r="IF123" s="24"/>
      <c r="IG123" s="24"/>
      <c r="IH123" s="24"/>
      <c r="II123" s="24"/>
      <c r="IJ123" s="24"/>
      <c r="IK123" s="24"/>
      <c r="IL123" s="24"/>
      <c r="IM123" s="24"/>
      <c r="IN123" s="24"/>
      <c r="IO123" s="24"/>
      <c r="IP123" s="24"/>
      <c r="IQ123" s="24"/>
      <c r="IR123" s="24"/>
      <c r="IS123" s="24"/>
      <c r="IT123" s="24"/>
      <c r="IU123" s="24"/>
      <c r="IV123" s="24"/>
      <c r="IW123" s="24"/>
      <c r="IX123" s="24"/>
      <c r="IY123" s="24"/>
      <c r="IZ123" s="24"/>
      <c r="JA123" s="24"/>
      <c r="JB123" s="24"/>
      <c r="JC123" s="24"/>
      <c r="JD123" s="24"/>
      <c r="JE123" s="24"/>
      <c r="JF123" s="24"/>
      <c r="JG123" s="24"/>
      <c r="JH123" s="24"/>
      <c r="JI123" s="24"/>
      <c r="JJ123" s="24"/>
      <c r="JK123" s="24"/>
      <c r="JL123" s="24"/>
      <c r="JM123" s="24"/>
      <c r="JN123" s="24"/>
      <c r="JO123" s="24"/>
      <c r="JP123" s="24"/>
      <c r="JQ123" s="24"/>
      <c r="JR123" s="24"/>
      <c r="JS123" s="24"/>
      <c r="JT123" s="24"/>
      <c r="JU123" s="24"/>
      <c r="JV123" s="24"/>
      <c r="JW123" s="24"/>
      <c r="JX123" s="24"/>
      <c r="JY123" s="24"/>
      <c r="JZ123" s="24"/>
      <c r="KA123" s="24"/>
      <c r="KB123" s="24"/>
      <c r="KC123" s="24"/>
      <c r="KD123" s="24"/>
      <c r="KE123" s="24"/>
      <c r="KF123" s="24"/>
      <c r="KG123" s="24"/>
      <c r="KH123" s="24"/>
    </row>
    <row r="124" spans="1:294" ht="16" x14ac:dyDescent="0.2">
      <c r="A124" s="51"/>
      <c r="B124" s="46"/>
      <c r="C124" s="173"/>
      <c r="D124" s="173"/>
      <c r="E124" s="173"/>
      <c r="F124" s="50"/>
      <c r="G124" s="39"/>
      <c r="H124" s="171"/>
      <c r="I124" s="171"/>
      <c r="J124" s="171"/>
      <c r="K124" s="171"/>
      <c r="L124" s="48"/>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c r="CQ124" s="24"/>
      <c r="CR124" s="24"/>
      <c r="CS124" s="24"/>
      <c r="CT124" s="24"/>
      <c r="CU124" s="24"/>
      <c r="CV124" s="24"/>
      <c r="CW124" s="24"/>
      <c r="CX124" s="24"/>
      <c r="CY124" s="24"/>
      <c r="CZ124" s="24"/>
      <c r="DA124" s="24"/>
      <c r="DB124" s="24"/>
      <c r="DC124" s="24"/>
      <c r="DD124" s="24"/>
      <c r="DE124" s="24"/>
      <c r="DF124" s="24"/>
      <c r="DG124" s="24"/>
      <c r="DH124" s="24"/>
      <c r="DI124" s="24"/>
      <c r="DJ124" s="24"/>
      <c r="DK124" s="24"/>
      <c r="DL124" s="24"/>
      <c r="DM124" s="24"/>
      <c r="DN124" s="24"/>
      <c r="DO124" s="24"/>
      <c r="DP124" s="24"/>
      <c r="DQ124" s="24"/>
      <c r="DR124" s="24"/>
      <c r="DS124" s="24"/>
      <c r="DT124" s="24"/>
      <c r="DU124" s="24"/>
      <c r="DV124" s="24"/>
      <c r="DW124" s="24"/>
      <c r="DX124" s="24"/>
      <c r="DY124" s="24"/>
      <c r="DZ124" s="24"/>
      <c r="EA124" s="24"/>
      <c r="EB124" s="24"/>
      <c r="EC124" s="24"/>
      <c r="ED124" s="24"/>
      <c r="EE124" s="24"/>
      <c r="EF124" s="24"/>
      <c r="EG124" s="24"/>
      <c r="EH124" s="24"/>
      <c r="EI124" s="24"/>
      <c r="EJ124" s="24"/>
      <c r="EK124" s="24"/>
      <c r="EL124" s="24"/>
      <c r="EM124" s="24"/>
      <c r="EN124" s="24"/>
      <c r="EO124" s="24"/>
      <c r="EP124" s="24"/>
      <c r="EQ124" s="24"/>
      <c r="ER124" s="24"/>
      <c r="ES124" s="24"/>
      <c r="ET124" s="24"/>
      <c r="EU124" s="24"/>
      <c r="EV124" s="24"/>
      <c r="EW124" s="24"/>
      <c r="EX124" s="24"/>
      <c r="EY124" s="24"/>
      <c r="EZ124" s="24"/>
      <c r="FA124" s="24"/>
      <c r="FB124" s="24"/>
      <c r="FC124" s="24"/>
      <c r="FD124" s="24"/>
      <c r="FE124" s="24"/>
      <c r="FF124" s="24"/>
      <c r="FG124" s="24"/>
      <c r="FH124" s="24"/>
      <c r="FI124" s="24"/>
      <c r="FJ124" s="24"/>
      <c r="FK124" s="24"/>
      <c r="FL124" s="24"/>
      <c r="FM124" s="24"/>
      <c r="FN124" s="24"/>
      <c r="FO124" s="24"/>
      <c r="FP124" s="24"/>
      <c r="FQ124" s="24"/>
      <c r="FR124" s="24"/>
      <c r="FS124" s="24"/>
      <c r="FT124" s="24"/>
      <c r="FU124" s="24"/>
      <c r="FV124" s="24"/>
      <c r="FW124" s="24"/>
      <c r="FX124" s="24"/>
      <c r="FY124" s="24"/>
      <c r="FZ124" s="24"/>
      <c r="GA124" s="24"/>
      <c r="GB124" s="24"/>
      <c r="GC124" s="24"/>
      <c r="GD124" s="24"/>
      <c r="GE124" s="24"/>
      <c r="GF124" s="24"/>
      <c r="GG124" s="24"/>
      <c r="GH124" s="24"/>
      <c r="GI124" s="24"/>
      <c r="GJ124" s="24"/>
      <c r="GK124" s="24"/>
      <c r="GL124" s="24"/>
      <c r="GM124" s="24"/>
      <c r="GN124" s="24"/>
      <c r="GO124" s="24"/>
      <c r="GP124" s="24"/>
      <c r="GQ124" s="24"/>
      <c r="GR124" s="24"/>
      <c r="GS124" s="24"/>
      <c r="GT124" s="24"/>
      <c r="GU124" s="24"/>
      <c r="GV124" s="24"/>
      <c r="GW124" s="24"/>
      <c r="GX124" s="24"/>
      <c r="GY124" s="24"/>
      <c r="GZ124" s="24"/>
      <c r="HA124" s="24"/>
      <c r="HB124" s="24"/>
      <c r="HC124" s="24"/>
      <c r="HD124" s="24"/>
      <c r="HE124" s="24"/>
      <c r="HF124" s="24"/>
      <c r="HG124" s="24"/>
      <c r="HH124" s="24"/>
      <c r="HI124" s="24"/>
      <c r="HJ124" s="24"/>
      <c r="HK124" s="24"/>
      <c r="HL124" s="24"/>
      <c r="HM124" s="24"/>
      <c r="HN124" s="24"/>
      <c r="HO124" s="24"/>
      <c r="HP124" s="24"/>
      <c r="HQ124" s="24"/>
      <c r="HR124" s="24"/>
      <c r="HS124" s="24"/>
      <c r="HT124" s="24"/>
      <c r="HU124" s="24"/>
      <c r="HV124" s="24"/>
      <c r="HW124" s="24"/>
      <c r="HX124" s="24"/>
      <c r="HY124" s="24"/>
      <c r="HZ124" s="24"/>
      <c r="IA124" s="24"/>
      <c r="IB124" s="24"/>
      <c r="IC124" s="24"/>
      <c r="ID124" s="24"/>
      <c r="IE124" s="24"/>
      <c r="IF124" s="24"/>
      <c r="IG124" s="24"/>
      <c r="IH124" s="24"/>
      <c r="II124" s="24"/>
      <c r="IJ124" s="24"/>
      <c r="IK124" s="24"/>
      <c r="IL124" s="24"/>
      <c r="IM124" s="24"/>
      <c r="IN124" s="24"/>
      <c r="IO124" s="24"/>
      <c r="IP124" s="24"/>
      <c r="IQ124" s="24"/>
      <c r="IR124" s="24"/>
      <c r="IS124" s="24"/>
      <c r="IT124" s="24"/>
      <c r="IU124" s="24"/>
      <c r="IV124" s="24"/>
      <c r="IW124" s="24"/>
      <c r="IX124" s="24"/>
      <c r="IY124" s="24"/>
      <c r="IZ124" s="24"/>
      <c r="JA124" s="24"/>
      <c r="JB124" s="24"/>
      <c r="JC124" s="24"/>
      <c r="JD124" s="24"/>
      <c r="JE124" s="24"/>
      <c r="JF124" s="24"/>
      <c r="JG124" s="24"/>
      <c r="JH124" s="24"/>
      <c r="JI124" s="24"/>
      <c r="JJ124" s="24"/>
      <c r="JK124" s="24"/>
      <c r="JL124" s="24"/>
      <c r="JM124" s="24"/>
      <c r="JN124" s="24"/>
      <c r="JO124" s="24"/>
      <c r="JP124" s="24"/>
      <c r="JQ124" s="24"/>
      <c r="JR124" s="24"/>
      <c r="JS124" s="24"/>
      <c r="JT124" s="24"/>
      <c r="JU124" s="24"/>
      <c r="JV124" s="24"/>
      <c r="JW124" s="24"/>
      <c r="JX124" s="24"/>
      <c r="JY124" s="24"/>
      <c r="JZ124" s="24"/>
      <c r="KA124" s="24"/>
      <c r="KB124" s="24"/>
      <c r="KC124" s="24"/>
      <c r="KD124" s="24"/>
      <c r="KE124" s="24"/>
      <c r="KF124" s="24"/>
      <c r="KG124" s="24"/>
      <c r="KH124" s="24"/>
    </row>
    <row r="125" spans="1:294" ht="16" x14ac:dyDescent="0.2">
      <c r="A125" s="51"/>
      <c r="B125" s="173" t="str">
        <f>IF(LEN(D11)=0,"",D11)</f>
        <v/>
      </c>
      <c r="C125" s="198"/>
      <c r="D125" s="198"/>
      <c r="E125" s="198"/>
      <c r="F125" s="176"/>
      <c r="G125" s="199" t="str">
        <f>IF(LEN(D12)=0,"",D12)</f>
        <v/>
      </c>
      <c r="H125" s="199"/>
      <c r="I125" s="199"/>
      <c r="J125" s="199"/>
      <c r="K125" s="199"/>
      <c r="L125" s="200"/>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c r="CC125" s="24"/>
      <c r="CD125" s="24"/>
      <c r="CE125" s="24"/>
      <c r="CF125" s="24"/>
      <c r="CG125" s="24"/>
      <c r="CH125" s="24"/>
      <c r="CI125" s="24"/>
      <c r="CJ125" s="24"/>
      <c r="CK125" s="24"/>
      <c r="CL125" s="24"/>
      <c r="CM125" s="24"/>
      <c r="CN125" s="24"/>
      <c r="CO125" s="24"/>
      <c r="CP125" s="24"/>
      <c r="CQ125" s="24"/>
      <c r="CR125" s="24"/>
      <c r="CS125" s="24"/>
      <c r="CT125" s="24"/>
      <c r="CU125" s="24"/>
      <c r="CV125" s="24"/>
      <c r="CW125" s="24"/>
      <c r="CX125" s="24"/>
      <c r="CY125" s="24"/>
      <c r="CZ125" s="24"/>
      <c r="DA125" s="24"/>
      <c r="DB125" s="24"/>
      <c r="DC125" s="24"/>
      <c r="DD125" s="24"/>
      <c r="DE125" s="24"/>
      <c r="DF125" s="24"/>
      <c r="DG125" s="24"/>
      <c r="DH125" s="24"/>
      <c r="DI125" s="24"/>
      <c r="DJ125" s="24"/>
      <c r="DK125" s="24"/>
      <c r="DL125" s="24"/>
      <c r="DM125" s="24"/>
      <c r="DN125" s="24"/>
      <c r="DO125" s="24"/>
      <c r="DP125" s="24"/>
      <c r="DQ125" s="24"/>
      <c r="DR125" s="24"/>
      <c r="DS125" s="24"/>
      <c r="DT125" s="24"/>
      <c r="DU125" s="24"/>
      <c r="DV125" s="24"/>
      <c r="DW125" s="24"/>
      <c r="DX125" s="24"/>
      <c r="DY125" s="24"/>
      <c r="DZ125" s="24"/>
      <c r="EA125" s="24"/>
      <c r="EB125" s="24"/>
      <c r="EC125" s="24"/>
      <c r="ED125" s="24"/>
      <c r="EE125" s="24"/>
      <c r="EF125" s="24"/>
      <c r="EG125" s="24"/>
      <c r="EH125" s="24"/>
      <c r="EI125" s="24"/>
      <c r="EJ125" s="24"/>
      <c r="EK125" s="24"/>
      <c r="EL125" s="24"/>
      <c r="EM125" s="24"/>
      <c r="EN125" s="24"/>
      <c r="EO125" s="24"/>
      <c r="EP125" s="24"/>
      <c r="EQ125" s="24"/>
      <c r="ER125" s="24"/>
      <c r="ES125" s="24"/>
      <c r="ET125" s="24"/>
      <c r="EU125" s="24"/>
      <c r="EV125" s="24"/>
      <c r="EW125" s="24"/>
      <c r="EX125" s="24"/>
      <c r="EY125" s="24"/>
      <c r="EZ125" s="24"/>
      <c r="FA125" s="24"/>
      <c r="FB125" s="24"/>
      <c r="FC125" s="24"/>
      <c r="FD125" s="24"/>
      <c r="FE125" s="24"/>
      <c r="FF125" s="24"/>
      <c r="FG125" s="24"/>
      <c r="FH125" s="24"/>
      <c r="FI125" s="24"/>
      <c r="FJ125" s="24"/>
      <c r="FK125" s="24"/>
      <c r="FL125" s="24"/>
      <c r="FM125" s="24"/>
      <c r="FN125" s="24"/>
      <c r="FO125" s="24"/>
      <c r="FP125" s="24"/>
      <c r="FQ125" s="24"/>
      <c r="FR125" s="24"/>
      <c r="FS125" s="24"/>
      <c r="FT125" s="24"/>
      <c r="FU125" s="24"/>
      <c r="FV125" s="24"/>
      <c r="FW125" s="24"/>
      <c r="FX125" s="24"/>
      <c r="FY125" s="24"/>
      <c r="FZ125" s="24"/>
      <c r="GA125" s="24"/>
      <c r="GB125" s="24"/>
      <c r="GC125" s="24"/>
      <c r="GD125" s="24"/>
      <c r="GE125" s="24"/>
      <c r="GF125" s="24"/>
      <c r="GG125" s="24"/>
      <c r="GH125" s="24"/>
      <c r="GI125" s="24"/>
      <c r="GJ125" s="24"/>
      <c r="GK125" s="24"/>
      <c r="GL125" s="24"/>
      <c r="GM125" s="24"/>
      <c r="GN125" s="24"/>
      <c r="GO125" s="24"/>
      <c r="GP125" s="24"/>
      <c r="GQ125" s="24"/>
      <c r="GR125" s="24"/>
      <c r="GS125" s="24"/>
      <c r="GT125" s="24"/>
      <c r="GU125" s="24"/>
      <c r="GV125" s="24"/>
      <c r="GW125" s="24"/>
      <c r="GX125" s="24"/>
      <c r="GY125" s="24"/>
      <c r="GZ125" s="24"/>
      <c r="HA125" s="24"/>
      <c r="HB125" s="24"/>
      <c r="HC125" s="24"/>
      <c r="HD125" s="24"/>
      <c r="HE125" s="24"/>
      <c r="HF125" s="24"/>
      <c r="HG125" s="24"/>
      <c r="HH125" s="24"/>
      <c r="HI125" s="24"/>
      <c r="HJ125" s="24"/>
      <c r="HK125" s="24"/>
      <c r="HL125" s="24"/>
      <c r="HM125" s="24"/>
      <c r="HN125" s="24"/>
      <c r="HO125" s="24"/>
      <c r="HP125" s="24"/>
      <c r="HQ125" s="24"/>
      <c r="HR125" s="24"/>
      <c r="HS125" s="24"/>
      <c r="HT125" s="24"/>
      <c r="HU125" s="24"/>
      <c r="HV125" s="24"/>
      <c r="HW125" s="24"/>
      <c r="HX125" s="24"/>
      <c r="HY125" s="24"/>
      <c r="HZ125" s="24"/>
      <c r="IA125" s="24"/>
      <c r="IB125" s="24"/>
      <c r="IC125" s="24"/>
      <c r="ID125" s="24"/>
      <c r="IE125" s="24"/>
      <c r="IF125" s="24"/>
      <c r="IG125" s="24"/>
      <c r="IH125" s="24"/>
      <c r="II125" s="24"/>
      <c r="IJ125" s="24"/>
      <c r="IK125" s="24"/>
      <c r="IL125" s="24"/>
      <c r="IM125" s="24"/>
      <c r="IN125" s="24"/>
      <c r="IO125" s="24"/>
      <c r="IP125" s="24"/>
      <c r="IQ125" s="24"/>
      <c r="IR125" s="24"/>
      <c r="IS125" s="24"/>
      <c r="IT125" s="24"/>
      <c r="IU125" s="24"/>
      <c r="IV125" s="24"/>
      <c r="IW125" s="24"/>
      <c r="IX125" s="24"/>
      <c r="IY125" s="24"/>
      <c r="IZ125" s="24"/>
      <c r="JA125" s="24"/>
      <c r="JB125" s="24"/>
      <c r="JC125" s="24"/>
      <c r="JD125" s="24"/>
      <c r="JE125" s="24"/>
      <c r="JF125" s="24"/>
      <c r="JG125" s="24"/>
      <c r="JH125" s="24"/>
      <c r="JI125" s="24"/>
      <c r="JJ125" s="24"/>
      <c r="JK125" s="24"/>
      <c r="JL125" s="24"/>
      <c r="JM125" s="24"/>
      <c r="JN125" s="24"/>
      <c r="JO125" s="24"/>
      <c r="JP125" s="24"/>
      <c r="JQ125" s="24"/>
      <c r="JR125" s="24"/>
      <c r="JS125" s="24"/>
      <c r="JT125" s="24"/>
      <c r="JU125" s="24"/>
      <c r="JV125" s="24"/>
      <c r="JW125" s="24"/>
      <c r="JX125" s="24"/>
      <c r="JY125" s="24"/>
      <c r="JZ125" s="24"/>
      <c r="KA125" s="24"/>
      <c r="KB125" s="24"/>
      <c r="KC125" s="24"/>
      <c r="KD125" s="24"/>
      <c r="KE125" s="24"/>
      <c r="KF125" s="24"/>
      <c r="KG125" s="24"/>
      <c r="KH125" s="24"/>
    </row>
    <row r="126" spans="1:294" ht="16" x14ac:dyDescent="0.2">
      <c r="A126" s="24"/>
      <c r="B126" s="201" t="str">
        <f>IF(LEN(H11)=0,"",H11)</f>
        <v/>
      </c>
      <c r="C126" s="202"/>
      <c r="D126" s="202"/>
      <c r="E126" s="202"/>
      <c r="F126" s="203"/>
      <c r="G126" s="204" t="str">
        <f>IF(LEN(H12)=0,"",H12)</f>
        <v/>
      </c>
      <c r="H126" s="199"/>
      <c r="I126" s="199"/>
      <c r="J126" s="199"/>
      <c r="K126" s="199"/>
      <c r="L126" s="200"/>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24"/>
      <c r="CH126" s="24"/>
      <c r="CI126" s="24"/>
      <c r="CJ126" s="24"/>
      <c r="CK126" s="24"/>
      <c r="CL126" s="24"/>
      <c r="CM126" s="24"/>
      <c r="CN126" s="24"/>
      <c r="CO126" s="24"/>
      <c r="CP126" s="24"/>
      <c r="CQ126" s="24"/>
      <c r="CR126" s="24"/>
      <c r="CS126" s="24"/>
      <c r="CT126" s="24"/>
      <c r="CU126" s="24"/>
      <c r="CV126" s="24"/>
      <c r="CW126" s="24"/>
      <c r="CX126" s="24"/>
      <c r="CY126" s="24"/>
      <c r="CZ126" s="24"/>
      <c r="DA126" s="24"/>
      <c r="DB126" s="24"/>
      <c r="DC126" s="24"/>
      <c r="DD126" s="24"/>
      <c r="DE126" s="24"/>
      <c r="DF126" s="24"/>
      <c r="DG126" s="24"/>
      <c r="DH126" s="24"/>
      <c r="DI126" s="24"/>
      <c r="DJ126" s="24"/>
      <c r="DK126" s="24"/>
      <c r="DL126" s="24"/>
      <c r="DM126" s="24"/>
      <c r="DN126" s="24"/>
      <c r="DO126" s="24"/>
      <c r="DP126" s="24"/>
      <c r="DQ126" s="24"/>
      <c r="DR126" s="24"/>
      <c r="DS126" s="24"/>
      <c r="DT126" s="24"/>
      <c r="DU126" s="24"/>
      <c r="DV126" s="24"/>
      <c r="DW126" s="24"/>
      <c r="DX126" s="24"/>
      <c r="DY126" s="24"/>
      <c r="DZ126" s="24"/>
      <c r="EA126" s="24"/>
      <c r="EB126" s="24"/>
      <c r="EC126" s="24"/>
      <c r="ED126" s="24"/>
      <c r="EE126" s="24"/>
      <c r="EF126" s="24"/>
      <c r="EG126" s="24"/>
      <c r="EH126" s="24"/>
      <c r="EI126" s="24"/>
      <c r="EJ126" s="24"/>
      <c r="EK126" s="24"/>
      <c r="EL126" s="24"/>
      <c r="EM126" s="24"/>
      <c r="EN126" s="24"/>
      <c r="EO126" s="24"/>
      <c r="EP126" s="24"/>
      <c r="EQ126" s="24"/>
      <c r="ER126" s="24"/>
      <c r="ES126" s="24"/>
      <c r="ET126" s="24"/>
      <c r="EU126" s="24"/>
      <c r="EV126" s="24"/>
      <c r="EW126" s="24"/>
      <c r="EX126" s="24"/>
      <c r="EY126" s="24"/>
      <c r="EZ126" s="24"/>
      <c r="FA126" s="24"/>
      <c r="FB126" s="24"/>
      <c r="FC126" s="24"/>
      <c r="FD126" s="24"/>
      <c r="FE126" s="24"/>
      <c r="FF126" s="24"/>
      <c r="FG126" s="24"/>
      <c r="FH126" s="24"/>
      <c r="FI126" s="24"/>
      <c r="FJ126" s="24"/>
      <c r="FK126" s="24"/>
      <c r="FL126" s="24"/>
      <c r="FM126" s="24"/>
      <c r="FN126" s="24"/>
      <c r="FO126" s="24"/>
      <c r="FP126" s="24"/>
      <c r="FQ126" s="24"/>
      <c r="FR126" s="24"/>
      <c r="FS126" s="24"/>
      <c r="FT126" s="24"/>
      <c r="FU126" s="24"/>
      <c r="FV126" s="24"/>
      <c r="FW126" s="24"/>
      <c r="FX126" s="24"/>
      <c r="FY126" s="24"/>
      <c r="FZ126" s="24"/>
      <c r="GA126" s="24"/>
      <c r="GB126" s="24"/>
      <c r="GC126" s="24"/>
      <c r="GD126" s="24"/>
      <c r="GE126" s="24"/>
      <c r="GF126" s="24"/>
      <c r="GG126" s="24"/>
      <c r="GH126" s="24"/>
      <c r="GI126" s="24"/>
      <c r="GJ126" s="24"/>
      <c r="GK126" s="24"/>
      <c r="GL126" s="24"/>
      <c r="GM126" s="24"/>
      <c r="GN126" s="24"/>
      <c r="GO126" s="24"/>
      <c r="GP126" s="24"/>
      <c r="GQ126" s="24"/>
      <c r="GR126" s="24"/>
      <c r="GS126" s="24"/>
      <c r="GT126" s="24"/>
      <c r="GU126" s="24"/>
      <c r="GV126" s="24"/>
      <c r="GW126" s="24"/>
      <c r="GX126" s="24"/>
      <c r="GY126" s="24"/>
      <c r="GZ126" s="24"/>
      <c r="HA126" s="24"/>
      <c r="HB126" s="24"/>
      <c r="HC126" s="24"/>
      <c r="HD126" s="24"/>
      <c r="HE126" s="24"/>
      <c r="HF126" s="24"/>
      <c r="HG126" s="24"/>
      <c r="HH126" s="24"/>
      <c r="HI126" s="24"/>
      <c r="HJ126" s="24"/>
      <c r="HK126" s="24"/>
      <c r="HL126" s="24"/>
      <c r="HM126" s="24"/>
      <c r="HN126" s="24"/>
      <c r="HO126" s="24"/>
      <c r="HP126" s="24"/>
      <c r="HQ126" s="24"/>
      <c r="HR126" s="24"/>
      <c r="HS126" s="24"/>
      <c r="HT126" s="24"/>
      <c r="HU126" s="24"/>
      <c r="HV126" s="24"/>
      <c r="HW126" s="24"/>
      <c r="HX126" s="24"/>
      <c r="HY126" s="24"/>
      <c r="HZ126" s="24"/>
      <c r="IA126" s="24"/>
      <c r="IB126" s="24"/>
      <c r="IC126" s="24"/>
      <c r="ID126" s="24"/>
      <c r="IE126" s="24"/>
      <c r="IF126" s="24"/>
      <c r="IG126" s="24"/>
      <c r="IH126" s="24"/>
      <c r="II126" s="24"/>
      <c r="IJ126" s="24"/>
      <c r="IK126" s="24"/>
      <c r="IL126" s="24"/>
      <c r="IM126" s="24"/>
      <c r="IN126" s="24"/>
      <c r="IO126" s="24"/>
      <c r="IP126" s="24"/>
      <c r="IQ126" s="24"/>
      <c r="IR126" s="24"/>
      <c r="IS126" s="24"/>
      <c r="IT126" s="24"/>
      <c r="IU126" s="24"/>
      <c r="IV126" s="24"/>
      <c r="IW126" s="24"/>
      <c r="IX126" s="24"/>
      <c r="IY126" s="24"/>
      <c r="IZ126" s="24"/>
      <c r="JA126" s="24"/>
      <c r="JB126" s="24"/>
      <c r="JC126" s="24"/>
      <c r="JD126" s="24"/>
      <c r="JE126" s="24"/>
      <c r="JF126" s="24"/>
      <c r="JG126" s="24"/>
      <c r="JH126" s="24"/>
      <c r="JI126" s="24"/>
      <c r="JJ126" s="24"/>
      <c r="JK126" s="24"/>
      <c r="JL126" s="24"/>
      <c r="JM126" s="24"/>
      <c r="JN126" s="24"/>
      <c r="JO126" s="24"/>
      <c r="JP126" s="24"/>
      <c r="JQ126" s="24"/>
      <c r="JR126" s="24"/>
      <c r="JS126" s="24"/>
      <c r="JT126" s="24"/>
      <c r="JU126" s="24"/>
      <c r="JV126" s="24"/>
      <c r="JW126" s="24"/>
      <c r="JX126" s="24"/>
      <c r="JY126" s="24"/>
      <c r="JZ126" s="24"/>
      <c r="KA126" s="24"/>
      <c r="KB126" s="24"/>
      <c r="KC126" s="24"/>
      <c r="KD126" s="24"/>
      <c r="KE126" s="24"/>
      <c r="KF126" s="24"/>
      <c r="KG126" s="24"/>
      <c r="KH126" s="24"/>
    </row>
    <row r="127" spans="1:294" ht="16" x14ac:dyDescent="0.2">
      <c r="A127" s="24"/>
      <c r="B127" s="52"/>
      <c r="C127" s="53"/>
      <c r="D127" s="53"/>
      <c r="E127" s="53"/>
      <c r="F127" s="48"/>
      <c r="G127" s="39"/>
      <c r="H127" s="39"/>
      <c r="I127" s="39"/>
      <c r="J127" s="39"/>
      <c r="K127" s="39"/>
      <c r="L127" s="48"/>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c r="CQ127" s="24"/>
      <c r="CR127" s="24"/>
      <c r="CS127" s="24"/>
      <c r="CT127" s="24"/>
      <c r="CU127" s="24"/>
      <c r="CV127" s="24"/>
      <c r="CW127" s="24"/>
      <c r="CX127" s="24"/>
      <c r="CY127" s="24"/>
      <c r="CZ127" s="24"/>
      <c r="DA127" s="24"/>
      <c r="DB127" s="24"/>
      <c r="DC127" s="24"/>
      <c r="DD127" s="24"/>
      <c r="DE127" s="24"/>
      <c r="DF127" s="24"/>
      <c r="DG127" s="24"/>
      <c r="DH127" s="24"/>
      <c r="DI127" s="24"/>
      <c r="DJ127" s="24"/>
      <c r="DK127" s="24"/>
      <c r="DL127" s="24"/>
      <c r="DM127" s="24"/>
      <c r="DN127" s="24"/>
      <c r="DO127" s="24"/>
      <c r="DP127" s="24"/>
      <c r="DQ127" s="24"/>
      <c r="DR127" s="24"/>
      <c r="DS127" s="24"/>
      <c r="DT127" s="24"/>
      <c r="DU127" s="24"/>
      <c r="DV127" s="24"/>
      <c r="DW127" s="24"/>
      <c r="DX127" s="24"/>
      <c r="DY127" s="24"/>
      <c r="DZ127" s="24"/>
      <c r="EA127" s="24"/>
      <c r="EB127" s="24"/>
      <c r="EC127" s="24"/>
      <c r="ED127" s="24"/>
      <c r="EE127" s="24"/>
      <c r="EF127" s="24"/>
      <c r="EG127" s="24"/>
      <c r="EH127" s="24"/>
      <c r="EI127" s="24"/>
      <c r="EJ127" s="24"/>
      <c r="EK127" s="24"/>
      <c r="EL127" s="24"/>
      <c r="EM127" s="24"/>
      <c r="EN127" s="24"/>
      <c r="EO127" s="24"/>
      <c r="EP127" s="24"/>
      <c r="EQ127" s="24"/>
      <c r="ER127" s="24"/>
      <c r="ES127" s="24"/>
      <c r="ET127" s="24"/>
      <c r="EU127" s="24"/>
      <c r="EV127" s="24"/>
      <c r="EW127" s="24"/>
      <c r="EX127" s="24"/>
      <c r="EY127" s="24"/>
      <c r="EZ127" s="24"/>
      <c r="FA127" s="24"/>
      <c r="FB127" s="24"/>
      <c r="FC127" s="24"/>
      <c r="FD127" s="24"/>
      <c r="FE127" s="24"/>
      <c r="FF127" s="24"/>
      <c r="FG127" s="24"/>
      <c r="FH127" s="24"/>
      <c r="FI127" s="24"/>
      <c r="FJ127" s="24"/>
      <c r="FK127" s="24"/>
      <c r="FL127" s="24"/>
      <c r="FM127" s="24"/>
      <c r="FN127" s="24"/>
      <c r="FO127" s="24"/>
      <c r="FP127" s="24"/>
      <c r="FQ127" s="24"/>
      <c r="FR127" s="24"/>
      <c r="FS127" s="24"/>
      <c r="FT127" s="24"/>
      <c r="FU127" s="24"/>
      <c r="FV127" s="24"/>
      <c r="FW127" s="24"/>
      <c r="FX127" s="24"/>
      <c r="FY127" s="24"/>
      <c r="FZ127" s="24"/>
      <c r="GA127" s="24"/>
      <c r="GB127" s="24"/>
      <c r="GC127" s="24"/>
      <c r="GD127" s="24"/>
      <c r="GE127" s="24"/>
      <c r="GF127" s="24"/>
      <c r="GG127" s="24"/>
      <c r="GH127" s="24"/>
      <c r="GI127" s="24"/>
      <c r="GJ127" s="24"/>
      <c r="GK127" s="24"/>
      <c r="GL127" s="24"/>
      <c r="GM127" s="24"/>
      <c r="GN127" s="24"/>
      <c r="GO127" s="24"/>
      <c r="GP127" s="24"/>
      <c r="GQ127" s="24"/>
      <c r="GR127" s="24"/>
      <c r="GS127" s="24"/>
      <c r="GT127" s="24"/>
      <c r="GU127" s="24"/>
      <c r="GV127" s="24"/>
      <c r="GW127" s="24"/>
      <c r="GX127" s="24"/>
      <c r="GY127" s="24"/>
      <c r="GZ127" s="24"/>
      <c r="HA127" s="24"/>
      <c r="HB127" s="24"/>
      <c r="HC127" s="24"/>
      <c r="HD127" s="24"/>
      <c r="HE127" s="24"/>
      <c r="HF127" s="24"/>
      <c r="HG127" s="24"/>
      <c r="HH127" s="24"/>
      <c r="HI127" s="24"/>
      <c r="HJ127" s="24"/>
      <c r="HK127" s="24"/>
      <c r="HL127" s="24"/>
      <c r="HM127" s="24"/>
      <c r="HN127" s="24"/>
      <c r="HO127" s="24"/>
      <c r="HP127" s="24"/>
      <c r="HQ127" s="24"/>
      <c r="HR127" s="24"/>
      <c r="HS127" s="24"/>
      <c r="HT127" s="24"/>
      <c r="HU127" s="24"/>
      <c r="HV127" s="24"/>
      <c r="HW127" s="24"/>
      <c r="HX127" s="24"/>
      <c r="HY127" s="24"/>
      <c r="HZ127" s="24"/>
      <c r="IA127" s="24"/>
      <c r="IB127" s="24"/>
      <c r="IC127" s="24"/>
      <c r="ID127" s="24"/>
      <c r="IE127" s="24"/>
      <c r="IF127" s="24"/>
      <c r="IG127" s="24"/>
      <c r="IH127" s="24"/>
      <c r="II127" s="24"/>
      <c r="IJ127" s="24"/>
      <c r="IK127" s="24"/>
      <c r="IL127" s="24"/>
      <c r="IM127" s="24"/>
      <c r="IN127" s="24"/>
      <c r="IO127" s="24"/>
      <c r="IP127" s="24"/>
      <c r="IQ127" s="24"/>
      <c r="IR127" s="24"/>
      <c r="IS127" s="24"/>
      <c r="IT127" s="24"/>
      <c r="IU127" s="24"/>
      <c r="IV127" s="24"/>
      <c r="IW127" s="24"/>
      <c r="IX127" s="24"/>
      <c r="IY127" s="24"/>
      <c r="IZ127" s="24"/>
      <c r="JA127" s="24"/>
      <c r="JB127" s="24"/>
      <c r="JC127" s="24"/>
      <c r="JD127" s="24"/>
      <c r="JE127" s="24"/>
      <c r="JF127" s="24"/>
      <c r="JG127" s="24"/>
      <c r="JH127" s="24"/>
      <c r="JI127" s="24"/>
      <c r="JJ127" s="24"/>
      <c r="JK127" s="24"/>
      <c r="JL127" s="24"/>
      <c r="JM127" s="24"/>
      <c r="JN127" s="24"/>
      <c r="JO127" s="24"/>
      <c r="JP127" s="24"/>
      <c r="JQ127" s="24"/>
      <c r="JR127" s="24"/>
      <c r="JS127" s="24"/>
      <c r="JT127" s="24"/>
      <c r="JU127" s="24"/>
      <c r="JV127" s="24"/>
      <c r="JW127" s="24"/>
      <c r="JX127" s="24"/>
      <c r="JY127" s="24"/>
      <c r="JZ127" s="24"/>
      <c r="KA127" s="24"/>
      <c r="KB127" s="24"/>
      <c r="KC127" s="24"/>
      <c r="KD127" s="24"/>
      <c r="KE127" s="24"/>
      <c r="KF127" s="24"/>
      <c r="KG127" s="24"/>
      <c r="KH127" s="24"/>
    </row>
    <row r="128" spans="1:294" ht="16" x14ac:dyDescent="0.2">
      <c r="A128" s="24"/>
      <c r="B128" s="182" t="s">
        <v>202</v>
      </c>
      <c r="C128" s="183"/>
      <c r="D128" s="183"/>
      <c r="E128" s="183"/>
      <c r="F128" s="183"/>
      <c r="G128" s="182" t="s">
        <v>271</v>
      </c>
      <c r="H128" s="183"/>
      <c r="I128" s="183"/>
      <c r="J128" s="183"/>
      <c r="K128" s="183"/>
      <c r="L128" s="185"/>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c r="CQ128" s="24"/>
      <c r="CR128" s="24"/>
      <c r="CS128" s="24"/>
      <c r="CT128" s="24"/>
      <c r="CU128" s="24"/>
      <c r="CV128" s="24"/>
      <c r="CW128" s="24"/>
      <c r="CX128" s="24"/>
      <c r="CY128" s="24"/>
      <c r="CZ128" s="24"/>
      <c r="DA128" s="24"/>
      <c r="DB128" s="24"/>
      <c r="DC128" s="24"/>
      <c r="DD128" s="24"/>
      <c r="DE128" s="24"/>
      <c r="DF128" s="24"/>
      <c r="DG128" s="24"/>
      <c r="DH128" s="24"/>
      <c r="DI128" s="24"/>
      <c r="DJ128" s="24"/>
      <c r="DK128" s="24"/>
      <c r="DL128" s="24"/>
      <c r="DM128" s="24"/>
      <c r="DN128" s="24"/>
      <c r="DO128" s="24"/>
      <c r="DP128" s="24"/>
      <c r="DQ128" s="24"/>
      <c r="DR128" s="24"/>
      <c r="DS128" s="24"/>
      <c r="DT128" s="24"/>
      <c r="DU128" s="24"/>
      <c r="DV128" s="24"/>
      <c r="DW128" s="24"/>
      <c r="DX128" s="24"/>
      <c r="DY128" s="24"/>
      <c r="DZ128" s="24"/>
      <c r="EA128" s="24"/>
      <c r="EB128" s="24"/>
      <c r="EC128" s="24"/>
      <c r="ED128" s="24"/>
      <c r="EE128" s="24"/>
      <c r="EF128" s="24"/>
      <c r="EG128" s="24"/>
      <c r="EH128" s="24"/>
      <c r="EI128" s="24"/>
      <c r="EJ128" s="24"/>
      <c r="EK128" s="24"/>
      <c r="EL128" s="24"/>
      <c r="EM128" s="24"/>
      <c r="EN128" s="24"/>
      <c r="EO128" s="24"/>
      <c r="EP128" s="24"/>
      <c r="EQ128" s="24"/>
      <c r="ER128" s="24"/>
      <c r="ES128" s="24"/>
      <c r="ET128" s="24"/>
      <c r="EU128" s="24"/>
      <c r="EV128" s="24"/>
      <c r="EW128" s="24"/>
      <c r="EX128" s="24"/>
      <c r="EY128" s="24"/>
      <c r="EZ128" s="24"/>
      <c r="FA128" s="24"/>
      <c r="FB128" s="24"/>
      <c r="FC128" s="24"/>
      <c r="FD128" s="24"/>
      <c r="FE128" s="24"/>
      <c r="FF128" s="24"/>
      <c r="FG128" s="24"/>
      <c r="FH128" s="24"/>
      <c r="FI128" s="24"/>
      <c r="FJ128" s="24"/>
      <c r="FK128" s="24"/>
      <c r="FL128" s="24"/>
      <c r="FM128" s="24"/>
      <c r="FN128" s="24"/>
      <c r="FO128" s="24"/>
      <c r="FP128" s="24"/>
      <c r="FQ128" s="24"/>
      <c r="FR128" s="24"/>
      <c r="FS128" s="24"/>
      <c r="FT128" s="24"/>
      <c r="FU128" s="24"/>
      <c r="FV128" s="24"/>
      <c r="FW128" s="24"/>
      <c r="FX128" s="24"/>
      <c r="FY128" s="24"/>
      <c r="FZ128" s="24"/>
      <c r="GA128" s="24"/>
      <c r="GB128" s="24"/>
      <c r="GC128" s="24"/>
      <c r="GD128" s="24"/>
      <c r="GE128" s="24"/>
      <c r="GF128" s="24"/>
      <c r="GG128" s="24"/>
      <c r="GH128" s="24"/>
      <c r="GI128" s="24"/>
      <c r="GJ128" s="24"/>
      <c r="GK128" s="24"/>
      <c r="GL128" s="24"/>
      <c r="GM128" s="24"/>
      <c r="GN128" s="24"/>
      <c r="GO128" s="24"/>
      <c r="GP128" s="24"/>
      <c r="GQ128" s="24"/>
      <c r="GR128" s="24"/>
      <c r="GS128" s="24"/>
      <c r="GT128" s="24"/>
      <c r="GU128" s="24"/>
      <c r="GV128" s="24"/>
      <c r="GW128" s="24"/>
      <c r="GX128" s="24"/>
      <c r="GY128" s="24"/>
      <c r="GZ128" s="24"/>
      <c r="HA128" s="24"/>
      <c r="HB128" s="24"/>
      <c r="HC128" s="24"/>
      <c r="HD128" s="24"/>
      <c r="HE128" s="24"/>
      <c r="HF128" s="24"/>
      <c r="HG128" s="24"/>
      <c r="HH128" s="24"/>
      <c r="HI128" s="24"/>
      <c r="HJ128" s="24"/>
      <c r="HK128" s="24"/>
      <c r="HL128" s="24"/>
      <c r="HM128" s="24"/>
      <c r="HN128" s="24"/>
      <c r="HO128" s="24"/>
      <c r="HP128" s="24"/>
      <c r="HQ128" s="24"/>
      <c r="HR128" s="24"/>
      <c r="HS128" s="24"/>
      <c r="HT128" s="24"/>
      <c r="HU128" s="24"/>
      <c r="HV128" s="24"/>
      <c r="HW128" s="24"/>
      <c r="HX128" s="24"/>
      <c r="HY128" s="24"/>
      <c r="HZ128" s="24"/>
      <c r="IA128" s="24"/>
      <c r="IB128" s="24"/>
      <c r="IC128" s="24"/>
      <c r="ID128" s="24"/>
      <c r="IE128" s="24"/>
      <c r="IF128" s="24"/>
      <c r="IG128" s="24"/>
      <c r="IH128" s="24"/>
      <c r="II128" s="24"/>
      <c r="IJ128" s="24"/>
      <c r="IK128" s="24"/>
      <c r="IL128" s="24"/>
      <c r="IM128" s="24"/>
      <c r="IN128" s="24"/>
      <c r="IO128" s="24"/>
      <c r="IP128" s="24"/>
      <c r="IQ128" s="24"/>
      <c r="IR128" s="24"/>
      <c r="IS128" s="24"/>
      <c r="IT128" s="24"/>
      <c r="IU128" s="24"/>
      <c r="IV128" s="24"/>
      <c r="IW128" s="24"/>
      <c r="IX128" s="24"/>
      <c r="IY128" s="24"/>
      <c r="IZ128" s="24"/>
      <c r="JA128" s="24"/>
      <c r="JB128" s="24"/>
      <c r="JC128" s="24"/>
      <c r="JD128" s="24"/>
      <c r="JE128" s="24"/>
      <c r="JF128" s="24"/>
      <c r="JG128" s="24"/>
      <c r="JH128" s="24"/>
      <c r="JI128" s="24"/>
      <c r="JJ128" s="24"/>
      <c r="JK128" s="24"/>
      <c r="JL128" s="24"/>
      <c r="JM128" s="24"/>
      <c r="JN128" s="24"/>
      <c r="JO128" s="24"/>
      <c r="JP128" s="24"/>
      <c r="JQ128" s="24"/>
      <c r="JR128" s="24"/>
      <c r="JS128" s="24"/>
      <c r="JT128" s="24"/>
      <c r="JU128" s="24"/>
      <c r="JV128" s="24"/>
      <c r="JW128" s="24"/>
      <c r="JX128" s="24"/>
      <c r="JY128" s="24"/>
      <c r="JZ128" s="24"/>
      <c r="KA128" s="24"/>
      <c r="KB128" s="24"/>
      <c r="KC128" s="24"/>
      <c r="KD128" s="24"/>
      <c r="KE128" s="24"/>
      <c r="KF128" s="24"/>
      <c r="KG128" s="24"/>
      <c r="KH128" s="24"/>
    </row>
    <row r="129" spans="1:294" ht="16" x14ac:dyDescent="0.2">
      <c r="A129" s="24"/>
      <c r="B129" s="54"/>
      <c r="C129" s="55"/>
      <c r="D129" s="55"/>
      <c r="E129" s="55"/>
      <c r="F129" s="56"/>
      <c r="G129" s="57"/>
      <c r="H129" s="55"/>
      <c r="I129" s="55"/>
      <c r="J129" s="55"/>
      <c r="K129" s="55"/>
      <c r="L129" s="58"/>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c r="CA129" s="24"/>
      <c r="CB129" s="24"/>
      <c r="CC129" s="24"/>
      <c r="CD129" s="24"/>
      <c r="CE129" s="24"/>
      <c r="CF129" s="24"/>
      <c r="CG129" s="24"/>
      <c r="CH129" s="24"/>
      <c r="CI129" s="24"/>
      <c r="CJ129" s="24"/>
      <c r="CK129" s="24"/>
      <c r="CL129" s="24"/>
      <c r="CM129" s="24"/>
      <c r="CN129" s="24"/>
      <c r="CO129" s="24"/>
      <c r="CP129" s="24"/>
      <c r="CQ129" s="24"/>
      <c r="CR129" s="24"/>
      <c r="CS129" s="24"/>
      <c r="CT129" s="24"/>
      <c r="CU129" s="24"/>
      <c r="CV129" s="24"/>
      <c r="CW129" s="24"/>
      <c r="CX129" s="24"/>
      <c r="CY129" s="24"/>
      <c r="CZ129" s="24"/>
      <c r="DA129" s="24"/>
      <c r="DB129" s="24"/>
      <c r="DC129" s="24"/>
      <c r="DD129" s="24"/>
      <c r="DE129" s="24"/>
      <c r="DF129" s="24"/>
      <c r="DG129" s="24"/>
      <c r="DH129" s="24"/>
      <c r="DI129" s="24"/>
      <c r="DJ129" s="24"/>
      <c r="DK129" s="24"/>
      <c r="DL129" s="24"/>
      <c r="DM129" s="24"/>
      <c r="DN129" s="24"/>
      <c r="DO129" s="24"/>
      <c r="DP129" s="24"/>
      <c r="DQ129" s="24"/>
      <c r="DR129" s="24"/>
      <c r="DS129" s="24"/>
      <c r="DT129" s="24"/>
      <c r="DU129" s="24"/>
      <c r="DV129" s="24"/>
      <c r="DW129" s="24"/>
      <c r="DX129" s="24"/>
      <c r="DY129" s="24"/>
      <c r="DZ129" s="24"/>
      <c r="EA129" s="24"/>
      <c r="EB129" s="24"/>
      <c r="EC129" s="24"/>
      <c r="ED129" s="24"/>
      <c r="EE129" s="24"/>
      <c r="EF129" s="24"/>
      <c r="EG129" s="24"/>
      <c r="EH129" s="24"/>
      <c r="EI129" s="24"/>
      <c r="EJ129" s="24"/>
      <c r="EK129" s="24"/>
      <c r="EL129" s="24"/>
      <c r="EM129" s="24"/>
      <c r="EN129" s="24"/>
      <c r="EO129" s="24"/>
      <c r="EP129" s="24"/>
      <c r="EQ129" s="24"/>
      <c r="ER129" s="24"/>
      <c r="ES129" s="24"/>
      <c r="ET129" s="24"/>
      <c r="EU129" s="24"/>
      <c r="EV129" s="24"/>
      <c r="EW129" s="24"/>
      <c r="EX129" s="24"/>
      <c r="EY129" s="24"/>
      <c r="EZ129" s="24"/>
      <c r="FA129" s="24"/>
      <c r="FB129" s="24"/>
      <c r="FC129" s="24"/>
      <c r="FD129" s="24"/>
      <c r="FE129" s="24"/>
      <c r="FF129" s="24"/>
      <c r="FG129" s="24"/>
      <c r="FH129" s="24"/>
      <c r="FI129" s="24"/>
      <c r="FJ129" s="24"/>
      <c r="FK129" s="24"/>
      <c r="FL129" s="24"/>
      <c r="FM129" s="24"/>
      <c r="FN129" s="24"/>
      <c r="FO129" s="24"/>
      <c r="FP129" s="24"/>
      <c r="FQ129" s="24"/>
      <c r="FR129" s="24"/>
      <c r="FS129" s="24"/>
      <c r="FT129" s="24"/>
      <c r="FU129" s="24"/>
      <c r="FV129" s="24"/>
      <c r="FW129" s="24"/>
      <c r="FX129" s="24"/>
      <c r="FY129" s="24"/>
      <c r="FZ129" s="24"/>
      <c r="GA129" s="24"/>
      <c r="GB129" s="24"/>
      <c r="GC129" s="24"/>
      <c r="GD129" s="24"/>
      <c r="GE129" s="24"/>
      <c r="GF129" s="24"/>
      <c r="GG129" s="24"/>
      <c r="GH129" s="24"/>
      <c r="GI129" s="24"/>
      <c r="GJ129" s="24"/>
      <c r="GK129" s="24"/>
      <c r="GL129" s="24"/>
      <c r="GM129" s="24"/>
      <c r="GN129" s="24"/>
      <c r="GO129" s="24"/>
      <c r="GP129" s="24"/>
      <c r="GQ129" s="24"/>
      <c r="GR129" s="24"/>
      <c r="GS129" s="24"/>
      <c r="GT129" s="24"/>
      <c r="GU129" s="24"/>
      <c r="GV129" s="24"/>
      <c r="GW129" s="24"/>
      <c r="GX129" s="24"/>
      <c r="GY129" s="24"/>
      <c r="GZ129" s="24"/>
      <c r="HA129" s="24"/>
      <c r="HB129" s="24"/>
      <c r="HC129" s="24"/>
      <c r="HD129" s="24"/>
      <c r="HE129" s="24"/>
      <c r="HF129" s="24"/>
      <c r="HG129" s="24"/>
      <c r="HH129" s="24"/>
      <c r="HI129" s="24"/>
      <c r="HJ129" s="24"/>
      <c r="HK129" s="24"/>
      <c r="HL129" s="24"/>
      <c r="HM129" s="24"/>
      <c r="HN129" s="24"/>
      <c r="HO129" s="24"/>
      <c r="HP129" s="24"/>
      <c r="HQ129" s="24"/>
      <c r="HR129" s="24"/>
      <c r="HS129" s="24"/>
      <c r="HT129" s="24"/>
      <c r="HU129" s="24"/>
      <c r="HV129" s="24"/>
      <c r="HW129" s="24"/>
      <c r="HX129" s="24"/>
      <c r="HY129" s="24"/>
      <c r="HZ129" s="24"/>
      <c r="IA129" s="24"/>
      <c r="IB129" s="24"/>
      <c r="IC129" s="24"/>
      <c r="ID129" s="24"/>
      <c r="IE129" s="24"/>
      <c r="IF129" s="24"/>
      <c r="IG129" s="24"/>
      <c r="IH129" s="24"/>
      <c r="II129" s="24"/>
      <c r="IJ129" s="24"/>
      <c r="IK129" s="24"/>
      <c r="IL129" s="24"/>
      <c r="IM129" s="24"/>
      <c r="IN129" s="24"/>
      <c r="IO129" s="24"/>
      <c r="IP129" s="24"/>
      <c r="IQ129" s="24"/>
      <c r="IR129" s="24"/>
      <c r="IS129" s="24"/>
      <c r="IT129" s="24"/>
      <c r="IU129" s="24"/>
      <c r="IV129" s="24"/>
      <c r="IW129" s="24"/>
      <c r="IX129" s="24"/>
      <c r="IY129" s="24"/>
      <c r="IZ129" s="24"/>
      <c r="JA129" s="24"/>
      <c r="JB129" s="24"/>
      <c r="JC129" s="24"/>
      <c r="JD129" s="24"/>
      <c r="JE129" s="24"/>
      <c r="JF129" s="24"/>
      <c r="JG129" s="24"/>
      <c r="JH129" s="24"/>
      <c r="JI129" s="24"/>
      <c r="JJ129" s="24"/>
      <c r="JK129" s="24"/>
      <c r="JL129" s="24"/>
      <c r="JM129" s="24"/>
      <c r="JN129" s="24"/>
      <c r="JO129" s="24"/>
      <c r="JP129" s="24"/>
      <c r="JQ129" s="24"/>
      <c r="JR129" s="24"/>
      <c r="JS129" s="24"/>
      <c r="JT129" s="24"/>
      <c r="JU129" s="24"/>
      <c r="JV129" s="24"/>
      <c r="JW129" s="24"/>
      <c r="JX129" s="24"/>
      <c r="JY129" s="24"/>
      <c r="JZ129" s="24"/>
      <c r="KA129" s="24"/>
      <c r="KB129" s="24"/>
      <c r="KC129" s="24"/>
      <c r="KD129" s="24"/>
      <c r="KE129" s="24"/>
      <c r="KF129" s="24"/>
      <c r="KG129" s="24"/>
      <c r="KH129" s="24"/>
    </row>
    <row r="130" spans="1:294" ht="10" customHeight="1" x14ac:dyDescent="0.2">
      <c r="A130" s="24"/>
      <c r="B130" s="59"/>
      <c r="C130" s="39"/>
      <c r="D130" s="39"/>
      <c r="E130" s="39"/>
      <c r="F130" s="60"/>
      <c r="G130" s="61"/>
      <c r="H130" s="39"/>
      <c r="I130" s="39"/>
      <c r="J130" s="39"/>
      <c r="K130" s="39"/>
      <c r="L130" s="48"/>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c r="CA130" s="24"/>
      <c r="CB130" s="24"/>
      <c r="CC130" s="24"/>
      <c r="CD130" s="24"/>
      <c r="CE130" s="24"/>
      <c r="CF130" s="24"/>
      <c r="CG130" s="24"/>
      <c r="CH130" s="24"/>
      <c r="CI130" s="24"/>
      <c r="CJ130" s="24"/>
      <c r="CK130" s="24"/>
      <c r="CL130" s="24"/>
      <c r="CM130" s="24"/>
      <c r="CN130" s="24"/>
      <c r="CO130" s="24"/>
      <c r="CP130" s="24"/>
      <c r="CQ130" s="24"/>
      <c r="CR130" s="24"/>
      <c r="CS130" s="24"/>
      <c r="CT130" s="24"/>
      <c r="CU130" s="24"/>
      <c r="CV130" s="24"/>
      <c r="CW130" s="24"/>
      <c r="CX130" s="24"/>
      <c r="CY130" s="24"/>
      <c r="CZ130" s="24"/>
      <c r="DA130" s="24"/>
      <c r="DB130" s="24"/>
      <c r="DC130" s="24"/>
      <c r="DD130" s="24"/>
      <c r="DE130" s="24"/>
      <c r="DF130" s="24"/>
      <c r="DG130" s="24"/>
      <c r="DH130" s="24"/>
      <c r="DI130" s="24"/>
      <c r="DJ130" s="24"/>
      <c r="DK130" s="24"/>
      <c r="DL130" s="24"/>
      <c r="DM130" s="24"/>
      <c r="DN130" s="24"/>
      <c r="DO130" s="24"/>
      <c r="DP130" s="24"/>
      <c r="DQ130" s="24"/>
      <c r="DR130" s="24"/>
      <c r="DS130" s="24"/>
      <c r="DT130" s="24"/>
      <c r="DU130" s="24"/>
      <c r="DV130" s="24"/>
      <c r="DW130" s="24"/>
      <c r="DX130" s="24"/>
      <c r="DY130" s="24"/>
      <c r="DZ130" s="24"/>
      <c r="EA130" s="24"/>
      <c r="EB130" s="24"/>
      <c r="EC130" s="24"/>
      <c r="ED130" s="24"/>
      <c r="EE130" s="24"/>
      <c r="EF130" s="24"/>
      <c r="EG130" s="24"/>
      <c r="EH130" s="24"/>
      <c r="EI130" s="24"/>
      <c r="EJ130" s="24"/>
      <c r="EK130" s="24"/>
      <c r="EL130" s="24"/>
      <c r="EM130" s="24"/>
      <c r="EN130" s="24"/>
      <c r="EO130" s="24"/>
      <c r="EP130" s="24"/>
      <c r="EQ130" s="24"/>
      <c r="ER130" s="24"/>
      <c r="ES130" s="24"/>
      <c r="ET130" s="24"/>
      <c r="EU130" s="24"/>
      <c r="EV130" s="24"/>
      <c r="EW130" s="24"/>
      <c r="EX130" s="24"/>
      <c r="EY130" s="24"/>
      <c r="EZ130" s="24"/>
      <c r="FA130" s="24"/>
      <c r="FB130" s="24"/>
      <c r="FC130" s="24"/>
      <c r="FD130" s="24"/>
      <c r="FE130" s="24"/>
      <c r="FF130" s="24"/>
      <c r="FG130" s="24"/>
      <c r="FH130" s="24"/>
      <c r="FI130" s="24"/>
      <c r="FJ130" s="24"/>
      <c r="FK130" s="24"/>
      <c r="FL130" s="24"/>
      <c r="FM130" s="24"/>
      <c r="FN130" s="24"/>
      <c r="FO130" s="24"/>
      <c r="FP130" s="24"/>
      <c r="FQ130" s="24"/>
      <c r="FR130" s="24"/>
      <c r="FS130" s="24"/>
      <c r="FT130" s="24"/>
      <c r="FU130" s="24"/>
      <c r="FV130" s="24"/>
      <c r="FW130" s="24"/>
      <c r="FX130" s="24"/>
      <c r="FY130" s="24"/>
      <c r="FZ130" s="24"/>
      <c r="GA130" s="24"/>
      <c r="GB130" s="24"/>
      <c r="GC130" s="24"/>
      <c r="GD130" s="24"/>
      <c r="GE130" s="24"/>
      <c r="GF130" s="24"/>
      <c r="GG130" s="24"/>
      <c r="GH130" s="24"/>
      <c r="GI130" s="24"/>
      <c r="GJ130" s="24"/>
      <c r="GK130" s="24"/>
      <c r="GL130" s="24"/>
      <c r="GM130" s="24"/>
      <c r="GN130" s="24"/>
      <c r="GO130" s="24"/>
      <c r="GP130" s="24"/>
      <c r="GQ130" s="24"/>
      <c r="GR130" s="24"/>
      <c r="GS130" s="24"/>
      <c r="GT130" s="24"/>
      <c r="GU130" s="24"/>
      <c r="GV130" s="24"/>
      <c r="GW130" s="24"/>
      <c r="GX130" s="24"/>
      <c r="GY130" s="24"/>
      <c r="GZ130" s="24"/>
      <c r="HA130" s="24"/>
      <c r="HB130" s="24"/>
      <c r="HC130" s="24"/>
      <c r="HD130" s="24"/>
      <c r="HE130" s="24"/>
      <c r="HF130" s="24"/>
      <c r="HG130" s="24"/>
      <c r="HH130" s="24"/>
      <c r="HI130" s="24"/>
      <c r="HJ130" s="24"/>
      <c r="HK130" s="24"/>
      <c r="HL130" s="24"/>
      <c r="HM130" s="24"/>
      <c r="HN130" s="24"/>
      <c r="HO130" s="24"/>
      <c r="HP130" s="24"/>
      <c r="HQ130" s="24"/>
      <c r="HR130" s="24"/>
      <c r="HS130" s="24"/>
      <c r="HT130" s="24"/>
      <c r="HU130" s="24"/>
      <c r="HV130" s="24"/>
      <c r="HW130" s="24"/>
      <c r="HX130" s="24"/>
      <c r="HY130" s="24"/>
      <c r="HZ130" s="24"/>
      <c r="IA130" s="24"/>
      <c r="IB130" s="24"/>
      <c r="IC130" s="24"/>
      <c r="ID130" s="24"/>
      <c r="IE130" s="24"/>
      <c r="IF130" s="24"/>
      <c r="IG130" s="24"/>
      <c r="IH130" s="24"/>
      <c r="II130" s="24"/>
      <c r="IJ130" s="24"/>
      <c r="IK130" s="24"/>
      <c r="IL130" s="24"/>
      <c r="IM130" s="24"/>
      <c r="IN130" s="24"/>
      <c r="IO130" s="24"/>
      <c r="IP130" s="24"/>
      <c r="IQ130" s="24"/>
      <c r="IR130" s="24"/>
      <c r="IS130" s="24"/>
      <c r="IT130" s="24"/>
      <c r="IU130" s="24"/>
      <c r="IV130" s="24"/>
      <c r="IW130" s="24"/>
      <c r="IX130" s="24"/>
      <c r="IY130" s="24"/>
      <c r="IZ130" s="24"/>
      <c r="JA130" s="24"/>
      <c r="JB130" s="24"/>
      <c r="JC130" s="24"/>
      <c r="JD130" s="24"/>
      <c r="JE130" s="24"/>
      <c r="JF130" s="24"/>
      <c r="JG130" s="24"/>
      <c r="JH130" s="24"/>
      <c r="JI130" s="24"/>
      <c r="JJ130" s="24"/>
      <c r="JK130" s="24"/>
      <c r="JL130" s="24"/>
      <c r="JM130" s="24"/>
      <c r="JN130" s="24"/>
      <c r="JO130" s="24"/>
      <c r="JP130" s="24"/>
      <c r="JQ130" s="24"/>
      <c r="JR130" s="24"/>
      <c r="JS130" s="24"/>
      <c r="JT130" s="24"/>
      <c r="JU130" s="24"/>
      <c r="JV130" s="24"/>
      <c r="JW130" s="24"/>
      <c r="JX130" s="24"/>
      <c r="JY130" s="24"/>
      <c r="JZ130" s="24"/>
      <c r="KA130" s="24"/>
      <c r="KB130" s="24"/>
      <c r="KC130" s="24"/>
      <c r="KD130" s="24"/>
      <c r="KE130" s="24"/>
      <c r="KF130" s="24"/>
      <c r="KG130" s="24"/>
      <c r="KH130" s="24"/>
    </row>
    <row r="131" spans="1:294" ht="16" x14ac:dyDescent="0.2">
      <c r="A131" s="24"/>
      <c r="B131" s="59"/>
      <c r="C131" s="62"/>
      <c r="D131" s="62"/>
      <c r="E131" s="62"/>
      <c r="F131" s="60"/>
      <c r="G131" s="61"/>
      <c r="H131" s="171"/>
      <c r="I131" s="171"/>
      <c r="J131" s="171"/>
      <c r="K131" s="171"/>
      <c r="L131" s="48"/>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c r="CA131" s="24"/>
      <c r="CB131" s="24"/>
      <c r="CC131" s="24"/>
      <c r="CD131" s="24"/>
      <c r="CE131" s="24"/>
      <c r="CF131" s="24"/>
      <c r="CG131" s="24"/>
      <c r="CH131" s="24"/>
      <c r="CI131" s="24"/>
      <c r="CJ131" s="24"/>
      <c r="CK131" s="24"/>
      <c r="CL131" s="24"/>
      <c r="CM131" s="24"/>
      <c r="CN131" s="24"/>
      <c r="CO131" s="24"/>
      <c r="CP131" s="24"/>
      <c r="CQ131" s="24"/>
      <c r="CR131" s="24"/>
      <c r="CS131" s="24"/>
      <c r="CT131" s="24"/>
      <c r="CU131" s="24"/>
      <c r="CV131" s="24"/>
      <c r="CW131" s="24"/>
      <c r="CX131" s="24"/>
      <c r="CY131" s="24"/>
      <c r="CZ131" s="24"/>
      <c r="DA131" s="24"/>
      <c r="DB131" s="24"/>
      <c r="DC131" s="24"/>
      <c r="DD131" s="24"/>
      <c r="DE131" s="24"/>
      <c r="DF131" s="24"/>
      <c r="DG131" s="24"/>
      <c r="DH131" s="24"/>
      <c r="DI131" s="24"/>
      <c r="DJ131" s="24"/>
      <c r="DK131" s="24"/>
      <c r="DL131" s="24"/>
      <c r="DM131" s="24"/>
      <c r="DN131" s="24"/>
      <c r="DO131" s="24"/>
      <c r="DP131" s="24"/>
      <c r="DQ131" s="24"/>
      <c r="DR131" s="24"/>
      <c r="DS131" s="24"/>
      <c r="DT131" s="24"/>
      <c r="DU131" s="24"/>
      <c r="DV131" s="24"/>
      <c r="DW131" s="24"/>
      <c r="DX131" s="24"/>
      <c r="DY131" s="24"/>
      <c r="DZ131" s="24"/>
      <c r="EA131" s="24"/>
      <c r="EB131" s="24"/>
      <c r="EC131" s="24"/>
      <c r="ED131" s="24"/>
      <c r="EE131" s="24"/>
      <c r="EF131" s="24"/>
      <c r="EG131" s="24"/>
      <c r="EH131" s="24"/>
      <c r="EI131" s="24"/>
      <c r="EJ131" s="24"/>
      <c r="EK131" s="24"/>
      <c r="EL131" s="24"/>
      <c r="EM131" s="24"/>
      <c r="EN131" s="24"/>
      <c r="EO131" s="24"/>
      <c r="EP131" s="24"/>
      <c r="EQ131" s="24"/>
      <c r="ER131" s="24"/>
      <c r="ES131" s="24"/>
      <c r="ET131" s="24"/>
      <c r="EU131" s="24"/>
      <c r="EV131" s="24"/>
      <c r="EW131" s="24"/>
      <c r="EX131" s="24"/>
      <c r="EY131" s="24"/>
      <c r="EZ131" s="24"/>
      <c r="FA131" s="24"/>
      <c r="FB131" s="24"/>
      <c r="FC131" s="24"/>
      <c r="FD131" s="24"/>
      <c r="FE131" s="24"/>
      <c r="FF131" s="24"/>
      <c r="FG131" s="24"/>
      <c r="FH131" s="24"/>
      <c r="FI131" s="24"/>
      <c r="FJ131" s="24"/>
      <c r="FK131" s="24"/>
      <c r="FL131" s="24"/>
      <c r="FM131" s="24"/>
      <c r="FN131" s="24"/>
      <c r="FO131" s="24"/>
      <c r="FP131" s="24"/>
      <c r="FQ131" s="24"/>
      <c r="FR131" s="24"/>
      <c r="FS131" s="24"/>
      <c r="FT131" s="24"/>
      <c r="FU131" s="24"/>
      <c r="FV131" s="24"/>
      <c r="FW131" s="24"/>
      <c r="FX131" s="24"/>
      <c r="FY131" s="24"/>
      <c r="FZ131" s="24"/>
      <c r="GA131" s="24"/>
      <c r="GB131" s="24"/>
      <c r="GC131" s="24"/>
      <c r="GD131" s="24"/>
      <c r="GE131" s="24"/>
      <c r="GF131" s="24"/>
      <c r="GG131" s="24"/>
      <c r="GH131" s="24"/>
      <c r="GI131" s="24"/>
      <c r="GJ131" s="24"/>
      <c r="GK131" s="24"/>
      <c r="GL131" s="24"/>
      <c r="GM131" s="24"/>
      <c r="GN131" s="24"/>
      <c r="GO131" s="24"/>
      <c r="GP131" s="24"/>
      <c r="GQ131" s="24"/>
      <c r="GR131" s="24"/>
      <c r="GS131" s="24"/>
      <c r="GT131" s="24"/>
      <c r="GU131" s="24"/>
      <c r="GV131" s="24"/>
      <c r="GW131" s="24"/>
      <c r="GX131" s="24"/>
      <c r="GY131" s="24"/>
      <c r="GZ131" s="24"/>
      <c r="HA131" s="24"/>
      <c r="HB131" s="24"/>
      <c r="HC131" s="24"/>
      <c r="HD131" s="24"/>
      <c r="HE131" s="24"/>
      <c r="HF131" s="24"/>
      <c r="HG131" s="24"/>
      <c r="HH131" s="24"/>
      <c r="HI131" s="24"/>
      <c r="HJ131" s="24"/>
      <c r="HK131" s="24"/>
      <c r="HL131" s="24"/>
      <c r="HM131" s="24"/>
      <c r="HN131" s="24"/>
      <c r="HO131" s="24"/>
      <c r="HP131" s="24"/>
      <c r="HQ131" s="24"/>
      <c r="HR131" s="24"/>
      <c r="HS131" s="24"/>
      <c r="HT131" s="24"/>
      <c r="HU131" s="24"/>
      <c r="HV131" s="24"/>
      <c r="HW131" s="24"/>
      <c r="HX131" s="24"/>
      <c r="HY131" s="24"/>
      <c r="HZ131" s="24"/>
      <c r="IA131" s="24"/>
      <c r="IB131" s="24"/>
      <c r="IC131" s="24"/>
      <c r="ID131" s="24"/>
      <c r="IE131" s="24"/>
      <c r="IF131" s="24"/>
      <c r="IG131" s="24"/>
      <c r="IH131" s="24"/>
      <c r="II131" s="24"/>
      <c r="IJ131" s="24"/>
      <c r="IK131" s="24"/>
      <c r="IL131" s="24"/>
      <c r="IM131" s="24"/>
      <c r="IN131" s="24"/>
      <c r="IO131" s="24"/>
      <c r="IP131" s="24"/>
      <c r="IQ131" s="24"/>
      <c r="IR131" s="24"/>
      <c r="IS131" s="24"/>
      <c r="IT131" s="24"/>
      <c r="IU131" s="24"/>
      <c r="IV131" s="24"/>
      <c r="IW131" s="24"/>
      <c r="IX131" s="24"/>
      <c r="IY131" s="24"/>
      <c r="IZ131" s="24"/>
      <c r="JA131" s="24"/>
      <c r="JB131" s="24"/>
      <c r="JC131" s="24"/>
      <c r="JD131" s="24"/>
      <c r="JE131" s="24"/>
      <c r="JF131" s="24"/>
      <c r="JG131" s="24"/>
      <c r="JH131" s="24"/>
      <c r="JI131" s="24"/>
      <c r="JJ131" s="24"/>
      <c r="JK131" s="24"/>
      <c r="JL131" s="24"/>
      <c r="JM131" s="24"/>
      <c r="JN131" s="24"/>
      <c r="JO131" s="24"/>
      <c r="JP131" s="24"/>
      <c r="JQ131" s="24"/>
      <c r="JR131" s="24"/>
      <c r="JS131" s="24"/>
      <c r="JT131" s="24"/>
      <c r="JU131" s="24"/>
      <c r="JV131" s="24"/>
      <c r="JW131" s="24"/>
      <c r="JX131" s="24"/>
      <c r="JY131" s="24"/>
      <c r="JZ131" s="24"/>
      <c r="KA131" s="24"/>
      <c r="KB131" s="24"/>
      <c r="KC131" s="24"/>
      <c r="KD131" s="24"/>
      <c r="KE131" s="24"/>
      <c r="KF131" s="24"/>
      <c r="KG131" s="24"/>
      <c r="KH131" s="24"/>
    </row>
    <row r="132" spans="1:294" ht="16" x14ac:dyDescent="0.2">
      <c r="A132" s="24"/>
      <c r="B132" s="172" t="str">
        <f>IF(LEN($D$92)=0,"",$D$92)</f>
        <v/>
      </c>
      <c r="C132" s="173"/>
      <c r="D132" s="173"/>
      <c r="E132" s="173"/>
      <c r="F132" s="174"/>
      <c r="G132" s="175" t="s">
        <v>301</v>
      </c>
      <c r="H132" s="173"/>
      <c r="I132" s="173"/>
      <c r="J132" s="173"/>
      <c r="K132" s="173"/>
      <c r="L132" s="176"/>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c r="CA132" s="24"/>
      <c r="CB132" s="24"/>
      <c r="CC132" s="24"/>
      <c r="CD132" s="24"/>
      <c r="CE132" s="24"/>
      <c r="CF132" s="24"/>
      <c r="CG132" s="24"/>
      <c r="CH132" s="24"/>
      <c r="CI132" s="24"/>
      <c r="CJ132" s="24"/>
      <c r="CK132" s="24"/>
      <c r="CL132" s="24"/>
      <c r="CM132" s="24"/>
      <c r="CN132" s="24"/>
      <c r="CO132" s="24"/>
      <c r="CP132" s="24"/>
      <c r="CQ132" s="24"/>
      <c r="CR132" s="24"/>
      <c r="CS132" s="24"/>
      <c r="CT132" s="24"/>
      <c r="CU132" s="24"/>
      <c r="CV132" s="24"/>
      <c r="CW132" s="24"/>
      <c r="CX132" s="24"/>
      <c r="CY132" s="24"/>
      <c r="CZ132" s="24"/>
      <c r="DA132" s="24"/>
      <c r="DB132" s="24"/>
      <c r="DC132" s="24"/>
      <c r="DD132" s="24"/>
      <c r="DE132" s="24"/>
      <c r="DF132" s="24"/>
      <c r="DG132" s="24"/>
      <c r="DH132" s="24"/>
      <c r="DI132" s="24"/>
      <c r="DJ132" s="24"/>
      <c r="DK132" s="24"/>
      <c r="DL132" s="24"/>
      <c r="DM132" s="24"/>
      <c r="DN132" s="24"/>
      <c r="DO132" s="24"/>
      <c r="DP132" s="24"/>
      <c r="DQ132" s="24"/>
      <c r="DR132" s="24"/>
      <c r="DS132" s="24"/>
      <c r="DT132" s="24"/>
      <c r="DU132" s="24"/>
      <c r="DV132" s="24"/>
      <c r="DW132" s="24"/>
      <c r="DX132" s="24"/>
      <c r="DY132" s="24"/>
      <c r="DZ132" s="24"/>
      <c r="EA132" s="24"/>
      <c r="EB132" s="24"/>
      <c r="EC132" s="24"/>
      <c r="ED132" s="24"/>
      <c r="EE132" s="24"/>
      <c r="EF132" s="24"/>
      <c r="EG132" s="24"/>
      <c r="EH132" s="24"/>
      <c r="EI132" s="24"/>
      <c r="EJ132" s="24"/>
      <c r="EK132" s="24"/>
      <c r="EL132" s="24"/>
      <c r="EM132" s="24"/>
      <c r="EN132" s="24"/>
      <c r="EO132" s="24"/>
      <c r="EP132" s="24"/>
      <c r="EQ132" s="24"/>
      <c r="ER132" s="24"/>
      <c r="ES132" s="24"/>
      <c r="ET132" s="24"/>
      <c r="EU132" s="24"/>
      <c r="EV132" s="24"/>
      <c r="EW132" s="24"/>
      <c r="EX132" s="24"/>
      <c r="EY132" s="24"/>
      <c r="EZ132" s="24"/>
      <c r="FA132" s="24"/>
      <c r="FB132" s="24"/>
      <c r="FC132" s="24"/>
      <c r="FD132" s="24"/>
      <c r="FE132" s="24"/>
      <c r="FF132" s="24"/>
      <c r="FG132" s="24"/>
      <c r="FH132" s="24"/>
      <c r="FI132" s="24"/>
      <c r="FJ132" s="24"/>
      <c r="FK132" s="24"/>
      <c r="FL132" s="24"/>
      <c r="FM132" s="24"/>
      <c r="FN132" s="24"/>
      <c r="FO132" s="24"/>
      <c r="FP132" s="24"/>
      <c r="FQ132" s="24"/>
      <c r="FR132" s="24"/>
      <c r="FS132" s="24"/>
      <c r="FT132" s="24"/>
      <c r="FU132" s="24"/>
      <c r="FV132" s="24"/>
      <c r="FW132" s="24"/>
      <c r="FX132" s="24"/>
      <c r="FY132" s="24"/>
      <c r="FZ132" s="24"/>
      <c r="GA132" s="24"/>
      <c r="GB132" s="24"/>
      <c r="GC132" s="24"/>
      <c r="GD132" s="24"/>
      <c r="GE132" s="24"/>
      <c r="GF132" s="24"/>
      <c r="GG132" s="24"/>
      <c r="GH132" s="24"/>
      <c r="GI132" s="24"/>
      <c r="GJ132" s="24"/>
      <c r="GK132" s="24"/>
      <c r="GL132" s="24"/>
      <c r="GM132" s="24"/>
      <c r="GN132" s="24"/>
      <c r="GO132" s="24"/>
      <c r="GP132" s="24"/>
      <c r="GQ132" s="24"/>
      <c r="GR132" s="24"/>
      <c r="GS132" s="24"/>
      <c r="GT132" s="24"/>
      <c r="GU132" s="24"/>
      <c r="GV132" s="24"/>
      <c r="GW132" s="24"/>
      <c r="GX132" s="24"/>
      <c r="GY132" s="24"/>
      <c r="GZ132" s="24"/>
      <c r="HA132" s="24"/>
      <c r="HB132" s="24"/>
      <c r="HC132" s="24"/>
      <c r="HD132" s="24"/>
      <c r="HE132" s="24"/>
      <c r="HF132" s="24"/>
      <c r="HG132" s="24"/>
      <c r="HH132" s="24"/>
      <c r="HI132" s="24"/>
      <c r="HJ132" s="24"/>
      <c r="HK132" s="24"/>
      <c r="HL132" s="24"/>
      <c r="HM132" s="24"/>
      <c r="HN132" s="24"/>
      <c r="HO132" s="24"/>
      <c r="HP132" s="24"/>
      <c r="HQ132" s="24"/>
      <c r="HR132" s="24"/>
      <c r="HS132" s="24"/>
      <c r="HT132" s="24"/>
      <c r="HU132" s="24"/>
      <c r="HV132" s="24"/>
      <c r="HW132" s="24"/>
      <c r="HX132" s="24"/>
      <c r="HY132" s="24"/>
      <c r="HZ132" s="24"/>
      <c r="IA132" s="24"/>
      <c r="IB132" s="24"/>
      <c r="IC132" s="24"/>
      <c r="ID132" s="24"/>
      <c r="IE132" s="24"/>
      <c r="IF132" s="24"/>
      <c r="IG132" s="24"/>
      <c r="IH132" s="24"/>
      <c r="II132" s="24"/>
      <c r="IJ132" s="24"/>
      <c r="IK132" s="24"/>
      <c r="IL132" s="24"/>
      <c r="IM132" s="24"/>
      <c r="IN132" s="24"/>
      <c r="IO132" s="24"/>
      <c r="IP132" s="24"/>
      <c r="IQ132" s="24"/>
      <c r="IR132" s="24"/>
      <c r="IS132" s="24"/>
      <c r="IT132" s="24"/>
      <c r="IU132" s="24"/>
      <c r="IV132" s="24"/>
      <c r="IW132" s="24"/>
      <c r="IX132" s="24"/>
      <c r="IY132" s="24"/>
      <c r="IZ132" s="24"/>
      <c r="JA132" s="24"/>
      <c r="JB132" s="24"/>
      <c r="JC132" s="24"/>
      <c r="JD132" s="24"/>
      <c r="JE132" s="24"/>
      <c r="JF132" s="24"/>
      <c r="JG132" s="24"/>
      <c r="JH132" s="24"/>
      <c r="JI132" s="24"/>
      <c r="JJ132" s="24"/>
      <c r="JK132" s="24"/>
      <c r="JL132" s="24"/>
      <c r="JM132" s="24"/>
      <c r="JN132" s="24"/>
      <c r="JO132" s="24"/>
      <c r="JP132" s="24"/>
      <c r="JQ132" s="24"/>
      <c r="JR132" s="24"/>
      <c r="JS132" s="24"/>
      <c r="JT132" s="24"/>
      <c r="JU132" s="24"/>
      <c r="JV132" s="24"/>
      <c r="JW132" s="24"/>
      <c r="JX132" s="24"/>
      <c r="JY132" s="24"/>
      <c r="JZ132" s="24"/>
      <c r="KA132" s="24"/>
      <c r="KB132" s="24"/>
      <c r="KC132" s="24"/>
      <c r="KD132" s="24"/>
      <c r="KE132" s="24"/>
      <c r="KF132" s="24"/>
      <c r="KG132" s="24"/>
      <c r="KH132" s="24"/>
    </row>
    <row r="133" spans="1:294" ht="16" x14ac:dyDescent="0.2">
      <c r="A133" s="24"/>
      <c r="B133" s="172" t="s">
        <v>272</v>
      </c>
      <c r="C133" s="173"/>
      <c r="D133" s="173"/>
      <c r="E133" s="173"/>
      <c r="F133" s="174"/>
      <c r="G133" s="175" t="s">
        <v>302</v>
      </c>
      <c r="H133" s="173"/>
      <c r="I133" s="173"/>
      <c r="J133" s="173"/>
      <c r="K133" s="173"/>
      <c r="L133" s="176"/>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c r="CW133" s="24"/>
      <c r="CX133" s="24"/>
      <c r="CY133" s="24"/>
      <c r="CZ133" s="24"/>
      <c r="DA133" s="24"/>
      <c r="DB133" s="24"/>
      <c r="DC133" s="24"/>
      <c r="DD133" s="24"/>
      <c r="DE133" s="24"/>
      <c r="DF133" s="24"/>
      <c r="DG133" s="24"/>
      <c r="DH133" s="24"/>
      <c r="DI133" s="24"/>
      <c r="DJ133" s="24"/>
      <c r="DK133" s="24"/>
      <c r="DL133" s="24"/>
      <c r="DM133" s="24"/>
      <c r="DN133" s="24"/>
      <c r="DO133" s="24"/>
      <c r="DP133" s="24"/>
      <c r="DQ133" s="24"/>
      <c r="DR133" s="24"/>
      <c r="DS133" s="24"/>
      <c r="DT133" s="24"/>
      <c r="DU133" s="24"/>
      <c r="DV133" s="24"/>
      <c r="DW133" s="24"/>
      <c r="DX133" s="24"/>
      <c r="DY133" s="24"/>
      <c r="DZ133" s="24"/>
      <c r="EA133" s="24"/>
      <c r="EB133" s="24"/>
      <c r="EC133" s="24"/>
      <c r="ED133" s="24"/>
      <c r="EE133" s="24"/>
      <c r="EF133" s="24"/>
      <c r="EG133" s="24"/>
      <c r="EH133" s="24"/>
      <c r="EI133" s="24"/>
      <c r="EJ133" s="24"/>
      <c r="EK133" s="24"/>
      <c r="EL133" s="24"/>
      <c r="EM133" s="24"/>
      <c r="EN133" s="24"/>
      <c r="EO133" s="24"/>
      <c r="EP133" s="24"/>
      <c r="EQ133" s="24"/>
      <c r="ER133" s="24"/>
      <c r="ES133" s="24"/>
      <c r="ET133" s="24"/>
      <c r="EU133" s="24"/>
      <c r="EV133" s="24"/>
      <c r="EW133" s="24"/>
      <c r="EX133" s="24"/>
      <c r="EY133" s="24"/>
      <c r="EZ133" s="24"/>
      <c r="FA133" s="24"/>
      <c r="FB133" s="24"/>
      <c r="FC133" s="24"/>
      <c r="FD133" s="24"/>
      <c r="FE133" s="24"/>
      <c r="FF133" s="24"/>
      <c r="FG133" s="24"/>
      <c r="FH133" s="24"/>
      <c r="FI133" s="24"/>
      <c r="FJ133" s="24"/>
      <c r="FK133" s="24"/>
      <c r="FL133" s="24"/>
      <c r="FM133" s="24"/>
      <c r="FN133" s="24"/>
      <c r="FO133" s="24"/>
      <c r="FP133" s="24"/>
      <c r="FQ133" s="24"/>
      <c r="FR133" s="24"/>
      <c r="FS133" s="24"/>
      <c r="FT133" s="24"/>
      <c r="FU133" s="24"/>
      <c r="FV133" s="24"/>
      <c r="FW133" s="24"/>
      <c r="FX133" s="24"/>
      <c r="FY133" s="24"/>
      <c r="FZ133" s="24"/>
      <c r="GA133" s="24"/>
      <c r="GB133" s="24"/>
      <c r="GC133" s="24"/>
      <c r="GD133" s="24"/>
      <c r="GE133" s="24"/>
      <c r="GF133" s="24"/>
      <c r="GG133" s="24"/>
      <c r="GH133" s="24"/>
      <c r="GI133" s="24"/>
      <c r="GJ133" s="24"/>
      <c r="GK133" s="24"/>
      <c r="GL133" s="24"/>
      <c r="GM133" s="24"/>
      <c r="GN133" s="24"/>
      <c r="GO133" s="24"/>
      <c r="GP133" s="24"/>
      <c r="GQ133" s="24"/>
      <c r="GR133" s="24"/>
      <c r="GS133" s="24"/>
      <c r="GT133" s="24"/>
      <c r="GU133" s="24"/>
      <c r="GV133" s="24"/>
      <c r="GW133" s="24"/>
      <c r="GX133" s="24"/>
      <c r="GY133" s="24"/>
      <c r="GZ133" s="24"/>
      <c r="HA133" s="24"/>
      <c r="HB133" s="24"/>
      <c r="HC133" s="24"/>
      <c r="HD133" s="24"/>
      <c r="HE133" s="24"/>
      <c r="HF133" s="24"/>
      <c r="HG133" s="24"/>
      <c r="HH133" s="24"/>
      <c r="HI133" s="24"/>
      <c r="HJ133" s="24"/>
      <c r="HK133" s="24"/>
      <c r="HL133" s="24"/>
      <c r="HM133" s="24"/>
      <c r="HN133" s="24"/>
      <c r="HO133" s="24"/>
      <c r="HP133" s="24"/>
      <c r="HQ133" s="24"/>
      <c r="HR133" s="24"/>
      <c r="HS133" s="24"/>
      <c r="HT133" s="24"/>
      <c r="HU133" s="24"/>
      <c r="HV133" s="24"/>
      <c r="HW133" s="24"/>
      <c r="HX133" s="24"/>
      <c r="HY133" s="24"/>
      <c r="HZ133" s="24"/>
      <c r="IA133" s="24"/>
      <c r="IB133" s="24"/>
      <c r="IC133" s="24"/>
      <c r="ID133" s="24"/>
      <c r="IE133" s="24"/>
      <c r="IF133" s="24"/>
      <c r="IG133" s="24"/>
      <c r="IH133" s="24"/>
      <c r="II133" s="24"/>
      <c r="IJ133" s="24"/>
      <c r="IK133" s="24"/>
      <c r="IL133" s="24"/>
      <c r="IM133" s="24"/>
      <c r="IN133" s="24"/>
      <c r="IO133" s="24"/>
      <c r="IP133" s="24"/>
      <c r="IQ133" s="24"/>
      <c r="IR133" s="24"/>
      <c r="IS133" s="24"/>
      <c r="IT133" s="24"/>
      <c r="IU133" s="24"/>
      <c r="IV133" s="24"/>
      <c r="IW133" s="24"/>
      <c r="IX133" s="24"/>
      <c r="IY133" s="24"/>
      <c r="IZ133" s="24"/>
      <c r="JA133" s="24"/>
      <c r="JB133" s="24"/>
      <c r="JC133" s="24"/>
      <c r="JD133" s="24"/>
      <c r="JE133" s="24"/>
      <c r="JF133" s="24"/>
      <c r="JG133" s="24"/>
      <c r="JH133" s="24"/>
      <c r="JI133" s="24"/>
      <c r="JJ133" s="24"/>
      <c r="JK133" s="24"/>
      <c r="JL133" s="24"/>
      <c r="JM133" s="24"/>
      <c r="JN133" s="24"/>
      <c r="JO133" s="24"/>
      <c r="JP133" s="24"/>
      <c r="JQ133" s="24"/>
      <c r="JR133" s="24"/>
      <c r="JS133" s="24"/>
      <c r="JT133" s="24"/>
      <c r="JU133" s="24"/>
      <c r="JV133" s="24"/>
      <c r="JW133" s="24"/>
      <c r="JX133" s="24"/>
      <c r="JY133" s="24"/>
      <c r="JZ133" s="24"/>
      <c r="KA133" s="24"/>
      <c r="KB133" s="24"/>
      <c r="KC133" s="24"/>
      <c r="KD133" s="24"/>
      <c r="KE133" s="24"/>
      <c r="KF133" s="24"/>
      <c r="KG133" s="24"/>
      <c r="KH133" s="24"/>
    </row>
    <row r="134" spans="1:294" ht="16" x14ac:dyDescent="0.2">
      <c r="A134" s="24"/>
      <c r="B134" s="63"/>
      <c r="C134" s="64"/>
      <c r="D134" s="64"/>
      <c r="E134" s="64"/>
      <c r="F134" s="65"/>
      <c r="G134" s="66"/>
      <c r="H134" s="64"/>
      <c r="I134" s="64"/>
      <c r="J134" s="64"/>
      <c r="K134" s="64"/>
      <c r="L134" s="67"/>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c r="CW134" s="24"/>
      <c r="CX134" s="24"/>
      <c r="CY134" s="24"/>
      <c r="CZ134" s="24"/>
      <c r="DA134" s="24"/>
      <c r="DB134" s="24"/>
      <c r="DC134" s="24"/>
      <c r="DD134" s="24"/>
      <c r="DE134" s="24"/>
      <c r="DF134" s="24"/>
      <c r="DG134" s="24"/>
      <c r="DH134" s="24"/>
      <c r="DI134" s="24"/>
      <c r="DJ134" s="24"/>
      <c r="DK134" s="24"/>
      <c r="DL134" s="24"/>
      <c r="DM134" s="24"/>
      <c r="DN134" s="24"/>
      <c r="DO134" s="24"/>
      <c r="DP134" s="24"/>
      <c r="DQ134" s="24"/>
      <c r="DR134" s="24"/>
      <c r="DS134" s="24"/>
      <c r="DT134" s="24"/>
      <c r="DU134" s="24"/>
      <c r="DV134" s="24"/>
      <c r="DW134" s="24"/>
      <c r="DX134" s="24"/>
      <c r="DY134" s="24"/>
      <c r="DZ134" s="24"/>
      <c r="EA134" s="24"/>
      <c r="EB134" s="24"/>
      <c r="EC134" s="24"/>
      <c r="ED134" s="24"/>
      <c r="EE134" s="24"/>
      <c r="EF134" s="24"/>
      <c r="EG134" s="24"/>
      <c r="EH134" s="24"/>
      <c r="EI134" s="24"/>
      <c r="EJ134" s="24"/>
      <c r="EK134" s="24"/>
      <c r="EL134" s="24"/>
      <c r="EM134" s="24"/>
      <c r="EN134" s="24"/>
      <c r="EO134" s="24"/>
      <c r="EP134" s="24"/>
      <c r="EQ134" s="24"/>
      <c r="ER134" s="24"/>
      <c r="ES134" s="24"/>
      <c r="ET134" s="24"/>
      <c r="EU134" s="24"/>
      <c r="EV134" s="24"/>
      <c r="EW134" s="24"/>
      <c r="EX134" s="24"/>
      <c r="EY134" s="24"/>
      <c r="EZ134" s="24"/>
      <c r="FA134" s="24"/>
      <c r="FB134" s="24"/>
      <c r="FC134" s="24"/>
      <c r="FD134" s="24"/>
      <c r="FE134" s="24"/>
      <c r="FF134" s="24"/>
      <c r="FG134" s="24"/>
      <c r="FH134" s="24"/>
      <c r="FI134" s="24"/>
      <c r="FJ134" s="24"/>
      <c r="FK134" s="24"/>
      <c r="FL134" s="24"/>
      <c r="FM134" s="24"/>
      <c r="FN134" s="24"/>
      <c r="FO134" s="24"/>
      <c r="FP134" s="24"/>
      <c r="FQ134" s="24"/>
      <c r="FR134" s="24"/>
      <c r="FS134" s="24"/>
      <c r="FT134" s="24"/>
      <c r="FU134" s="24"/>
      <c r="FV134" s="24"/>
      <c r="FW134" s="24"/>
      <c r="FX134" s="24"/>
      <c r="FY134" s="24"/>
      <c r="FZ134" s="24"/>
      <c r="GA134" s="24"/>
      <c r="GB134" s="24"/>
      <c r="GC134" s="24"/>
      <c r="GD134" s="24"/>
      <c r="GE134" s="24"/>
      <c r="GF134" s="24"/>
      <c r="GG134" s="24"/>
      <c r="GH134" s="24"/>
      <c r="GI134" s="24"/>
      <c r="GJ134" s="24"/>
      <c r="GK134" s="24"/>
      <c r="GL134" s="24"/>
      <c r="GM134" s="24"/>
      <c r="GN134" s="24"/>
      <c r="GO134" s="24"/>
      <c r="GP134" s="24"/>
      <c r="GQ134" s="24"/>
      <c r="GR134" s="24"/>
      <c r="GS134" s="24"/>
      <c r="GT134" s="24"/>
      <c r="GU134" s="24"/>
      <c r="GV134" s="24"/>
      <c r="GW134" s="24"/>
      <c r="GX134" s="24"/>
      <c r="GY134" s="24"/>
      <c r="GZ134" s="24"/>
      <c r="HA134" s="24"/>
      <c r="HB134" s="24"/>
      <c r="HC134" s="24"/>
      <c r="HD134" s="24"/>
      <c r="HE134" s="24"/>
      <c r="HF134" s="24"/>
      <c r="HG134" s="24"/>
      <c r="HH134" s="24"/>
      <c r="HI134" s="24"/>
      <c r="HJ134" s="24"/>
      <c r="HK134" s="24"/>
      <c r="HL134" s="24"/>
      <c r="HM134" s="24"/>
      <c r="HN134" s="24"/>
      <c r="HO134" s="24"/>
      <c r="HP134" s="24"/>
      <c r="HQ134" s="24"/>
      <c r="HR134" s="24"/>
      <c r="HS134" s="24"/>
      <c r="HT134" s="24"/>
      <c r="HU134" s="24"/>
      <c r="HV134" s="24"/>
      <c r="HW134" s="24"/>
      <c r="HX134" s="24"/>
      <c r="HY134" s="24"/>
      <c r="HZ134" s="24"/>
      <c r="IA134" s="24"/>
      <c r="IB134" s="24"/>
      <c r="IC134" s="24"/>
      <c r="ID134" s="24"/>
      <c r="IE134" s="24"/>
      <c r="IF134" s="24"/>
      <c r="IG134" s="24"/>
      <c r="IH134" s="24"/>
      <c r="II134" s="24"/>
      <c r="IJ134" s="24"/>
      <c r="IK134" s="24"/>
      <c r="IL134" s="24"/>
      <c r="IM134" s="24"/>
      <c r="IN134" s="24"/>
      <c r="IO134" s="24"/>
      <c r="IP134" s="24"/>
      <c r="IQ134" s="24"/>
      <c r="IR134" s="24"/>
      <c r="IS134" s="24"/>
      <c r="IT134" s="24"/>
      <c r="IU134" s="24"/>
      <c r="IV134" s="24"/>
      <c r="IW134" s="24"/>
      <c r="IX134" s="24"/>
      <c r="IY134" s="24"/>
      <c r="IZ134" s="24"/>
      <c r="JA134" s="24"/>
      <c r="JB134" s="24"/>
      <c r="JC134" s="24"/>
      <c r="JD134" s="24"/>
      <c r="JE134" s="24"/>
      <c r="JF134" s="24"/>
      <c r="JG134" s="24"/>
      <c r="JH134" s="24"/>
      <c r="JI134" s="24"/>
      <c r="JJ134" s="24"/>
      <c r="JK134" s="24"/>
      <c r="JL134" s="24"/>
      <c r="JM134" s="24"/>
      <c r="JN134" s="24"/>
      <c r="JO134" s="24"/>
      <c r="JP134" s="24"/>
      <c r="JQ134" s="24"/>
      <c r="JR134" s="24"/>
      <c r="JS134" s="24"/>
      <c r="JT134" s="24"/>
      <c r="JU134" s="24"/>
      <c r="JV134" s="24"/>
      <c r="JW134" s="24"/>
      <c r="JX134" s="24"/>
      <c r="JY134" s="24"/>
      <c r="JZ134" s="24"/>
      <c r="KA134" s="24"/>
      <c r="KB134" s="24"/>
      <c r="KC134" s="24"/>
      <c r="KD134" s="24"/>
      <c r="KE134" s="24"/>
      <c r="KF134" s="24"/>
      <c r="KG134" s="24"/>
      <c r="KH134" s="24"/>
    </row>
    <row r="135" spans="1:294" ht="16" x14ac:dyDescent="0.2">
      <c r="A135" s="24"/>
      <c r="B135" s="197" t="s">
        <v>273</v>
      </c>
      <c r="C135" s="197"/>
      <c r="D135" s="197"/>
      <c r="E135" s="197"/>
      <c r="F135" s="197"/>
      <c r="G135" s="197"/>
      <c r="H135" s="197"/>
      <c r="I135" s="197"/>
      <c r="J135" s="197"/>
      <c r="K135" s="197"/>
      <c r="L135" s="197"/>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c r="CB135" s="24"/>
      <c r="CC135" s="24"/>
      <c r="CD135" s="24"/>
      <c r="CE135" s="24"/>
      <c r="CF135" s="24"/>
      <c r="CG135" s="24"/>
      <c r="CH135" s="24"/>
      <c r="CI135" s="24"/>
      <c r="CJ135" s="24"/>
      <c r="CK135" s="24"/>
      <c r="CL135" s="24"/>
      <c r="CM135" s="24"/>
      <c r="CN135" s="24"/>
      <c r="CO135" s="24"/>
      <c r="CP135" s="24"/>
      <c r="CQ135" s="24"/>
      <c r="CR135" s="24"/>
      <c r="CS135" s="24"/>
      <c r="CT135" s="24"/>
      <c r="CU135" s="24"/>
      <c r="CV135" s="24"/>
      <c r="CW135" s="24"/>
      <c r="CX135" s="24"/>
      <c r="CY135" s="24"/>
      <c r="CZ135" s="24"/>
      <c r="DA135" s="24"/>
      <c r="DB135" s="24"/>
      <c r="DC135" s="24"/>
      <c r="DD135" s="24"/>
      <c r="DE135" s="24"/>
      <c r="DF135" s="24"/>
      <c r="DG135" s="24"/>
      <c r="DH135" s="24"/>
      <c r="DI135" s="24"/>
      <c r="DJ135" s="24"/>
      <c r="DK135" s="24"/>
      <c r="DL135" s="24"/>
      <c r="DM135" s="24"/>
      <c r="DN135" s="24"/>
      <c r="DO135" s="24"/>
      <c r="DP135" s="24"/>
      <c r="DQ135" s="24"/>
      <c r="DR135" s="24"/>
      <c r="DS135" s="24"/>
      <c r="DT135" s="24"/>
      <c r="DU135" s="24"/>
      <c r="DV135" s="24"/>
      <c r="DW135" s="24"/>
      <c r="DX135" s="24"/>
      <c r="DY135" s="24"/>
      <c r="DZ135" s="24"/>
      <c r="EA135" s="24"/>
      <c r="EB135" s="24"/>
      <c r="EC135" s="24"/>
      <c r="ED135" s="24"/>
      <c r="EE135" s="24"/>
      <c r="EF135" s="24"/>
      <c r="EG135" s="24"/>
      <c r="EH135" s="24"/>
      <c r="EI135" s="24"/>
      <c r="EJ135" s="24"/>
      <c r="EK135" s="24"/>
      <c r="EL135" s="24"/>
      <c r="EM135" s="24"/>
      <c r="EN135" s="24"/>
      <c r="EO135" s="24"/>
      <c r="EP135" s="24"/>
      <c r="EQ135" s="24"/>
      <c r="ER135" s="24"/>
      <c r="ES135" s="24"/>
      <c r="ET135" s="24"/>
      <c r="EU135" s="24"/>
      <c r="EV135" s="24"/>
      <c r="EW135" s="24"/>
      <c r="EX135" s="24"/>
      <c r="EY135" s="24"/>
      <c r="EZ135" s="24"/>
      <c r="FA135" s="24"/>
      <c r="FB135" s="24"/>
      <c r="FC135" s="24"/>
      <c r="FD135" s="24"/>
      <c r="FE135" s="24"/>
      <c r="FF135" s="24"/>
      <c r="FG135" s="24"/>
      <c r="FH135" s="24"/>
      <c r="FI135" s="24"/>
      <c r="FJ135" s="24"/>
      <c r="FK135" s="24"/>
      <c r="FL135" s="24"/>
      <c r="FM135" s="24"/>
      <c r="FN135" s="24"/>
      <c r="FO135" s="24"/>
      <c r="FP135" s="24"/>
      <c r="FQ135" s="24"/>
      <c r="FR135" s="24"/>
      <c r="FS135" s="24"/>
      <c r="FT135" s="24"/>
      <c r="FU135" s="24"/>
      <c r="FV135" s="24"/>
      <c r="FW135" s="24"/>
      <c r="FX135" s="24"/>
      <c r="FY135" s="24"/>
      <c r="FZ135" s="24"/>
      <c r="GA135" s="24"/>
      <c r="GB135" s="24"/>
      <c r="GC135" s="24"/>
      <c r="GD135" s="24"/>
      <c r="GE135" s="24"/>
      <c r="GF135" s="24"/>
      <c r="GG135" s="24"/>
      <c r="GH135" s="24"/>
      <c r="GI135" s="24"/>
      <c r="GJ135" s="24"/>
      <c r="GK135" s="24"/>
      <c r="GL135" s="24"/>
      <c r="GM135" s="24"/>
      <c r="GN135" s="24"/>
      <c r="GO135" s="24"/>
      <c r="GP135" s="24"/>
      <c r="GQ135" s="24"/>
      <c r="GR135" s="24"/>
      <c r="GS135" s="24"/>
      <c r="GT135" s="24"/>
      <c r="GU135" s="24"/>
      <c r="GV135" s="24"/>
      <c r="GW135" s="24"/>
      <c r="GX135" s="24"/>
      <c r="GY135" s="24"/>
      <c r="GZ135" s="24"/>
      <c r="HA135" s="24"/>
      <c r="HB135" s="24"/>
      <c r="HC135" s="24"/>
      <c r="HD135" s="24"/>
      <c r="HE135" s="24"/>
      <c r="HF135" s="24"/>
      <c r="HG135" s="24"/>
      <c r="HH135" s="24"/>
      <c r="HI135" s="24"/>
      <c r="HJ135" s="24"/>
      <c r="HK135" s="24"/>
      <c r="HL135" s="24"/>
      <c r="HM135" s="24"/>
      <c r="HN135" s="24"/>
      <c r="HO135" s="24"/>
      <c r="HP135" s="24"/>
      <c r="HQ135" s="24"/>
      <c r="HR135" s="24"/>
      <c r="HS135" s="24"/>
      <c r="HT135" s="24"/>
      <c r="HU135" s="24"/>
      <c r="HV135" s="24"/>
      <c r="HW135" s="24"/>
      <c r="HX135" s="24"/>
      <c r="HY135" s="24"/>
      <c r="HZ135" s="24"/>
      <c r="IA135" s="24"/>
      <c r="IB135" s="24"/>
      <c r="IC135" s="24"/>
      <c r="ID135" s="24"/>
      <c r="IE135" s="24"/>
      <c r="IF135" s="24"/>
      <c r="IG135" s="24"/>
      <c r="IH135" s="24"/>
      <c r="II135" s="24"/>
      <c r="IJ135" s="24"/>
      <c r="IK135" s="24"/>
      <c r="IL135" s="24"/>
      <c r="IM135" s="24"/>
      <c r="IN135" s="24"/>
      <c r="IO135" s="24"/>
      <c r="IP135" s="24"/>
      <c r="IQ135" s="24"/>
      <c r="IR135" s="24"/>
      <c r="IS135" s="24"/>
      <c r="IT135" s="24"/>
      <c r="IU135" s="24"/>
      <c r="IV135" s="24"/>
      <c r="IW135" s="24"/>
      <c r="IX135" s="24"/>
      <c r="IY135" s="24"/>
      <c r="IZ135" s="24"/>
      <c r="JA135" s="24"/>
      <c r="JB135" s="24"/>
      <c r="JC135" s="24"/>
      <c r="JD135" s="24"/>
      <c r="JE135" s="24"/>
      <c r="JF135" s="24"/>
      <c r="JG135" s="24"/>
      <c r="JH135" s="24"/>
      <c r="JI135" s="24"/>
      <c r="JJ135" s="24"/>
      <c r="JK135" s="24"/>
      <c r="JL135" s="24"/>
      <c r="JM135" s="24"/>
      <c r="JN135" s="24"/>
      <c r="JO135" s="24"/>
      <c r="JP135" s="24"/>
      <c r="JQ135" s="24"/>
      <c r="JR135" s="24"/>
      <c r="JS135" s="24"/>
      <c r="JT135" s="24"/>
      <c r="JU135" s="24"/>
      <c r="JV135" s="24"/>
      <c r="JW135" s="24"/>
      <c r="JX135" s="24"/>
      <c r="JY135" s="24"/>
      <c r="JZ135" s="24"/>
      <c r="KA135" s="24"/>
      <c r="KB135" s="24"/>
      <c r="KC135" s="24"/>
      <c r="KD135" s="24"/>
      <c r="KE135" s="24"/>
      <c r="KF135" s="24"/>
      <c r="KG135" s="24"/>
      <c r="KH135" s="24"/>
    </row>
    <row r="136" spans="1:294" ht="16" x14ac:dyDescent="0.2">
      <c r="A136" s="24"/>
      <c r="B136" s="68"/>
      <c r="C136" s="68"/>
      <c r="D136" s="68"/>
      <c r="E136" s="68"/>
      <c r="F136" s="68"/>
      <c r="G136" s="68"/>
      <c r="H136" s="68"/>
      <c r="I136" s="68"/>
      <c r="J136" s="68"/>
      <c r="K136" s="68"/>
      <c r="L136" s="68"/>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c r="CY136" s="24"/>
      <c r="CZ136" s="24"/>
      <c r="DA136" s="24"/>
      <c r="DB136" s="24"/>
      <c r="DC136" s="24"/>
      <c r="DD136" s="24"/>
      <c r="DE136" s="24"/>
      <c r="DF136" s="24"/>
      <c r="DG136" s="24"/>
      <c r="DH136" s="24"/>
      <c r="DI136" s="24"/>
      <c r="DJ136" s="24"/>
      <c r="DK136" s="24"/>
      <c r="DL136" s="24"/>
      <c r="DM136" s="24"/>
      <c r="DN136" s="24"/>
      <c r="DO136" s="24"/>
      <c r="DP136" s="24"/>
      <c r="DQ136" s="24"/>
      <c r="DR136" s="24"/>
      <c r="DS136" s="24"/>
      <c r="DT136" s="24"/>
      <c r="DU136" s="24"/>
      <c r="DV136" s="24"/>
      <c r="DW136" s="24"/>
      <c r="DX136" s="24"/>
      <c r="DY136" s="24"/>
      <c r="DZ136" s="24"/>
      <c r="EA136" s="24"/>
      <c r="EB136" s="24"/>
      <c r="EC136" s="24"/>
      <c r="ED136" s="24"/>
      <c r="EE136" s="24"/>
      <c r="EF136" s="24"/>
      <c r="EG136" s="24"/>
      <c r="EH136" s="24"/>
      <c r="EI136" s="24"/>
      <c r="EJ136" s="24"/>
      <c r="EK136" s="24"/>
      <c r="EL136" s="24"/>
      <c r="EM136" s="24"/>
      <c r="EN136" s="24"/>
      <c r="EO136" s="24"/>
      <c r="EP136" s="24"/>
      <c r="EQ136" s="24"/>
      <c r="ER136" s="24"/>
      <c r="ES136" s="24"/>
      <c r="ET136" s="24"/>
      <c r="EU136" s="24"/>
      <c r="EV136" s="24"/>
      <c r="EW136" s="24"/>
      <c r="EX136" s="24"/>
      <c r="EY136" s="24"/>
      <c r="EZ136" s="24"/>
      <c r="FA136" s="24"/>
      <c r="FB136" s="24"/>
      <c r="FC136" s="24"/>
      <c r="FD136" s="24"/>
      <c r="FE136" s="24"/>
      <c r="FF136" s="24"/>
      <c r="FG136" s="24"/>
      <c r="FH136" s="24"/>
      <c r="FI136" s="24"/>
      <c r="FJ136" s="24"/>
      <c r="FK136" s="24"/>
      <c r="FL136" s="24"/>
      <c r="FM136" s="24"/>
      <c r="FN136" s="24"/>
      <c r="FO136" s="24"/>
      <c r="FP136" s="24"/>
      <c r="FQ136" s="24"/>
      <c r="FR136" s="24"/>
      <c r="FS136" s="24"/>
      <c r="FT136" s="24"/>
      <c r="FU136" s="24"/>
      <c r="FV136" s="24"/>
      <c r="FW136" s="24"/>
      <c r="FX136" s="24"/>
      <c r="FY136" s="24"/>
      <c r="FZ136" s="24"/>
      <c r="GA136" s="24"/>
      <c r="GB136" s="24"/>
      <c r="GC136" s="24"/>
      <c r="GD136" s="24"/>
      <c r="GE136" s="24"/>
      <c r="GF136" s="24"/>
      <c r="GG136" s="24"/>
      <c r="GH136" s="24"/>
      <c r="GI136" s="24"/>
      <c r="GJ136" s="24"/>
      <c r="GK136" s="24"/>
      <c r="GL136" s="24"/>
      <c r="GM136" s="24"/>
      <c r="GN136" s="24"/>
      <c r="GO136" s="24"/>
      <c r="GP136" s="24"/>
      <c r="GQ136" s="24"/>
      <c r="GR136" s="24"/>
      <c r="GS136" s="24"/>
      <c r="GT136" s="24"/>
      <c r="GU136" s="24"/>
      <c r="GV136" s="24"/>
      <c r="GW136" s="24"/>
      <c r="GX136" s="24"/>
      <c r="GY136" s="24"/>
      <c r="GZ136" s="24"/>
      <c r="HA136" s="24"/>
      <c r="HB136" s="24"/>
      <c r="HC136" s="24"/>
      <c r="HD136" s="24"/>
      <c r="HE136" s="24"/>
      <c r="HF136" s="24"/>
      <c r="HG136" s="24"/>
      <c r="HH136" s="24"/>
      <c r="HI136" s="24"/>
      <c r="HJ136" s="24"/>
      <c r="HK136" s="24"/>
      <c r="HL136" s="24"/>
      <c r="HM136" s="24"/>
      <c r="HN136" s="24"/>
      <c r="HO136" s="24"/>
      <c r="HP136" s="24"/>
      <c r="HQ136" s="24"/>
      <c r="HR136" s="24"/>
      <c r="HS136" s="24"/>
      <c r="HT136" s="24"/>
      <c r="HU136" s="24"/>
      <c r="HV136" s="24"/>
      <c r="HW136" s="24"/>
      <c r="HX136" s="24"/>
      <c r="HY136" s="24"/>
      <c r="HZ136" s="24"/>
      <c r="IA136" s="24"/>
      <c r="IB136" s="24"/>
      <c r="IC136" s="24"/>
      <c r="ID136" s="24"/>
      <c r="IE136" s="24"/>
      <c r="IF136" s="24"/>
      <c r="IG136" s="24"/>
      <c r="IH136" s="24"/>
      <c r="II136" s="24"/>
      <c r="IJ136" s="24"/>
      <c r="IK136" s="24"/>
      <c r="IL136" s="24"/>
      <c r="IM136" s="24"/>
      <c r="IN136" s="24"/>
      <c r="IO136" s="24"/>
      <c r="IP136" s="24"/>
      <c r="IQ136" s="24"/>
      <c r="IR136" s="24"/>
      <c r="IS136" s="24"/>
      <c r="IT136" s="24"/>
      <c r="IU136" s="24"/>
      <c r="IV136" s="24"/>
      <c r="IW136" s="24"/>
      <c r="IX136" s="24"/>
      <c r="IY136" s="24"/>
      <c r="IZ136" s="24"/>
      <c r="JA136" s="24"/>
      <c r="JB136" s="24"/>
      <c r="JC136" s="24"/>
      <c r="JD136" s="24"/>
      <c r="JE136" s="24"/>
      <c r="JF136" s="24"/>
      <c r="JG136" s="24"/>
      <c r="JH136" s="24"/>
      <c r="JI136" s="24"/>
      <c r="JJ136" s="24"/>
      <c r="JK136" s="24"/>
      <c r="JL136" s="24"/>
      <c r="JM136" s="24"/>
      <c r="JN136" s="24"/>
      <c r="JO136" s="24"/>
      <c r="JP136" s="24"/>
      <c r="JQ136" s="24"/>
      <c r="JR136" s="24"/>
      <c r="JS136" s="24"/>
      <c r="JT136" s="24"/>
      <c r="JU136" s="24"/>
      <c r="JV136" s="24"/>
      <c r="JW136" s="24"/>
      <c r="JX136" s="24"/>
      <c r="JY136" s="24"/>
      <c r="JZ136" s="24"/>
      <c r="KA136" s="24"/>
      <c r="KB136" s="24"/>
      <c r="KC136" s="24"/>
      <c r="KD136" s="24"/>
      <c r="KE136" s="24"/>
      <c r="KF136" s="24"/>
      <c r="KG136" s="24"/>
      <c r="KH136" s="24"/>
    </row>
    <row r="137" spans="1:294" ht="16" x14ac:dyDescent="0.2">
      <c r="A137" s="24"/>
      <c r="B137" s="68"/>
      <c r="C137" s="68"/>
      <c r="D137" s="68"/>
      <c r="E137" s="68"/>
      <c r="F137" s="68"/>
      <c r="G137" s="68"/>
      <c r="H137" s="68"/>
      <c r="I137" s="68"/>
      <c r="J137" s="68"/>
      <c r="K137" s="68"/>
      <c r="L137" s="68"/>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c r="CY137" s="24"/>
      <c r="CZ137" s="24"/>
      <c r="DA137" s="24"/>
      <c r="DB137" s="24"/>
      <c r="DC137" s="24"/>
      <c r="DD137" s="24"/>
      <c r="DE137" s="24"/>
      <c r="DF137" s="24"/>
      <c r="DG137" s="24"/>
      <c r="DH137" s="24"/>
      <c r="DI137" s="24"/>
      <c r="DJ137" s="24"/>
      <c r="DK137" s="24"/>
      <c r="DL137" s="24"/>
      <c r="DM137" s="24"/>
      <c r="DN137" s="24"/>
      <c r="DO137" s="24"/>
      <c r="DP137" s="24"/>
      <c r="DQ137" s="24"/>
      <c r="DR137" s="24"/>
      <c r="DS137" s="24"/>
      <c r="DT137" s="24"/>
      <c r="DU137" s="24"/>
      <c r="DV137" s="24"/>
      <c r="DW137" s="24"/>
      <c r="DX137" s="24"/>
      <c r="DY137" s="24"/>
      <c r="DZ137" s="24"/>
      <c r="EA137" s="24"/>
      <c r="EB137" s="24"/>
      <c r="EC137" s="24"/>
      <c r="ED137" s="24"/>
      <c r="EE137" s="24"/>
      <c r="EF137" s="24"/>
      <c r="EG137" s="24"/>
      <c r="EH137" s="24"/>
      <c r="EI137" s="24"/>
      <c r="EJ137" s="24"/>
      <c r="EK137" s="24"/>
      <c r="EL137" s="24"/>
      <c r="EM137" s="24"/>
      <c r="EN137" s="24"/>
      <c r="EO137" s="24"/>
      <c r="EP137" s="24"/>
      <c r="EQ137" s="24"/>
      <c r="ER137" s="24"/>
      <c r="ES137" s="24"/>
      <c r="ET137" s="24"/>
      <c r="EU137" s="24"/>
      <c r="EV137" s="24"/>
      <c r="EW137" s="24"/>
      <c r="EX137" s="24"/>
      <c r="EY137" s="24"/>
      <c r="EZ137" s="24"/>
      <c r="FA137" s="24"/>
      <c r="FB137" s="24"/>
      <c r="FC137" s="24"/>
      <c r="FD137" s="24"/>
      <c r="FE137" s="24"/>
      <c r="FF137" s="24"/>
      <c r="FG137" s="24"/>
      <c r="FH137" s="24"/>
      <c r="FI137" s="24"/>
      <c r="FJ137" s="24"/>
      <c r="FK137" s="24"/>
      <c r="FL137" s="24"/>
      <c r="FM137" s="24"/>
      <c r="FN137" s="24"/>
      <c r="FO137" s="24"/>
      <c r="FP137" s="24"/>
      <c r="FQ137" s="24"/>
      <c r="FR137" s="24"/>
      <c r="FS137" s="24"/>
      <c r="FT137" s="24"/>
      <c r="FU137" s="24"/>
      <c r="FV137" s="24"/>
      <c r="FW137" s="24"/>
      <c r="FX137" s="24"/>
      <c r="FY137" s="24"/>
      <c r="FZ137" s="24"/>
      <c r="GA137" s="24"/>
      <c r="GB137" s="24"/>
      <c r="GC137" s="24"/>
      <c r="GD137" s="24"/>
      <c r="GE137" s="24"/>
      <c r="GF137" s="24"/>
      <c r="GG137" s="24"/>
      <c r="GH137" s="24"/>
      <c r="GI137" s="24"/>
      <c r="GJ137" s="24"/>
      <c r="GK137" s="24"/>
      <c r="GL137" s="24"/>
      <c r="GM137" s="24"/>
      <c r="GN137" s="24"/>
      <c r="GO137" s="24"/>
      <c r="GP137" s="24"/>
      <c r="GQ137" s="24"/>
      <c r="GR137" s="24"/>
      <c r="GS137" s="24"/>
      <c r="GT137" s="24"/>
      <c r="GU137" s="24"/>
      <c r="GV137" s="24"/>
      <c r="GW137" s="24"/>
      <c r="GX137" s="24"/>
      <c r="GY137" s="24"/>
      <c r="GZ137" s="24"/>
      <c r="HA137" s="24"/>
      <c r="HB137" s="24"/>
      <c r="HC137" s="24"/>
      <c r="HD137" s="24"/>
      <c r="HE137" s="24"/>
      <c r="HF137" s="24"/>
      <c r="HG137" s="24"/>
      <c r="HH137" s="24"/>
      <c r="HI137" s="24"/>
      <c r="HJ137" s="24"/>
      <c r="HK137" s="24"/>
      <c r="HL137" s="24"/>
      <c r="HM137" s="24"/>
      <c r="HN137" s="24"/>
      <c r="HO137" s="24"/>
      <c r="HP137" s="24"/>
      <c r="HQ137" s="24"/>
      <c r="HR137" s="24"/>
      <c r="HS137" s="24"/>
      <c r="HT137" s="24"/>
      <c r="HU137" s="24"/>
      <c r="HV137" s="24"/>
      <c r="HW137" s="24"/>
      <c r="HX137" s="24"/>
      <c r="HY137" s="24"/>
      <c r="HZ137" s="24"/>
      <c r="IA137" s="24"/>
      <c r="IB137" s="24"/>
      <c r="IC137" s="24"/>
      <c r="ID137" s="24"/>
      <c r="IE137" s="24"/>
      <c r="IF137" s="24"/>
      <c r="IG137" s="24"/>
      <c r="IH137" s="24"/>
      <c r="II137" s="24"/>
      <c r="IJ137" s="24"/>
      <c r="IK137" s="24"/>
      <c r="IL137" s="24"/>
      <c r="IM137" s="24"/>
      <c r="IN137" s="24"/>
      <c r="IO137" s="24"/>
      <c r="IP137" s="24"/>
      <c r="IQ137" s="24"/>
      <c r="IR137" s="24"/>
      <c r="IS137" s="24"/>
      <c r="IT137" s="24"/>
      <c r="IU137" s="24"/>
      <c r="IV137" s="24"/>
      <c r="IW137" s="24"/>
      <c r="IX137" s="24"/>
      <c r="IY137" s="24"/>
      <c r="IZ137" s="24"/>
      <c r="JA137" s="24"/>
      <c r="JB137" s="24"/>
      <c r="JC137" s="24"/>
      <c r="JD137" s="24"/>
      <c r="JE137" s="24"/>
      <c r="JF137" s="24"/>
      <c r="JG137" s="24"/>
      <c r="JH137" s="24"/>
      <c r="JI137" s="24"/>
      <c r="JJ137" s="24"/>
      <c r="JK137" s="24"/>
      <c r="JL137" s="24"/>
      <c r="JM137" s="24"/>
      <c r="JN137" s="24"/>
      <c r="JO137" s="24"/>
      <c r="JP137" s="24"/>
      <c r="JQ137" s="24"/>
      <c r="JR137" s="24"/>
      <c r="JS137" s="24"/>
      <c r="JT137" s="24"/>
      <c r="JU137" s="24"/>
      <c r="JV137" s="24"/>
      <c r="JW137" s="24"/>
      <c r="JX137" s="24"/>
      <c r="JY137" s="24"/>
      <c r="JZ137" s="24"/>
      <c r="KA137" s="24"/>
      <c r="KB137" s="24"/>
      <c r="KC137" s="24"/>
      <c r="KD137" s="24"/>
      <c r="KE137" s="24"/>
      <c r="KF137" s="24"/>
      <c r="KG137" s="24"/>
      <c r="KH137" s="24"/>
    </row>
    <row r="138" spans="1:294" ht="16" x14ac:dyDescent="0.2">
      <c r="A138" s="24"/>
      <c r="B138" s="68"/>
      <c r="C138" s="68"/>
      <c r="D138" s="68"/>
      <c r="E138" s="68"/>
      <c r="F138" s="68"/>
      <c r="G138" s="68"/>
      <c r="H138" s="68"/>
      <c r="I138" s="68"/>
      <c r="J138" s="68"/>
      <c r="K138" s="68"/>
      <c r="L138" s="68"/>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c r="CY138" s="24"/>
      <c r="CZ138" s="24"/>
      <c r="DA138" s="24"/>
      <c r="DB138" s="24"/>
      <c r="DC138" s="24"/>
      <c r="DD138" s="24"/>
      <c r="DE138" s="24"/>
      <c r="DF138" s="24"/>
      <c r="DG138" s="24"/>
      <c r="DH138" s="24"/>
      <c r="DI138" s="24"/>
      <c r="DJ138" s="24"/>
      <c r="DK138" s="24"/>
      <c r="DL138" s="24"/>
      <c r="DM138" s="24"/>
      <c r="DN138" s="24"/>
      <c r="DO138" s="24"/>
      <c r="DP138" s="24"/>
      <c r="DQ138" s="24"/>
      <c r="DR138" s="24"/>
      <c r="DS138" s="24"/>
      <c r="DT138" s="24"/>
      <c r="DU138" s="24"/>
      <c r="DV138" s="24"/>
      <c r="DW138" s="24"/>
      <c r="DX138" s="24"/>
      <c r="DY138" s="24"/>
      <c r="DZ138" s="24"/>
      <c r="EA138" s="24"/>
      <c r="EB138" s="24"/>
      <c r="EC138" s="24"/>
      <c r="ED138" s="24"/>
      <c r="EE138" s="24"/>
      <c r="EF138" s="24"/>
      <c r="EG138" s="24"/>
      <c r="EH138" s="24"/>
      <c r="EI138" s="24"/>
      <c r="EJ138" s="24"/>
      <c r="EK138" s="24"/>
      <c r="EL138" s="24"/>
      <c r="EM138" s="24"/>
      <c r="EN138" s="24"/>
      <c r="EO138" s="24"/>
      <c r="EP138" s="24"/>
      <c r="EQ138" s="24"/>
      <c r="ER138" s="24"/>
      <c r="ES138" s="24"/>
      <c r="ET138" s="24"/>
      <c r="EU138" s="24"/>
      <c r="EV138" s="24"/>
      <c r="EW138" s="24"/>
      <c r="EX138" s="24"/>
      <c r="EY138" s="24"/>
      <c r="EZ138" s="24"/>
      <c r="FA138" s="24"/>
      <c r="FB138" s="24"/>
      <c r="FC138" s="24"/>
      <c r="FD138" s="24"/>
      <c r="FE138" s="24"/>
      <c r="FF138" s="24"/>
      <c r="FG138" s="24"/>
      <c r="FH138" s="24"/>
      <c r="FI138" s="24"/>
      <c r="FJ138" s="24"/>
      <c r="FK138" s="24"/>
      <c r="FL138" s="24"/>
      <c r="FM138" s="24"/>
      <c r="FN138" s="24"/>
      <c r="FO138" s="24"/>
      <c r="FP138" s="24"/>
      <c r="FQ138" s="24"/>
      <c r="FR138" s="24"/>
      <c r="FS138" s="24"/>
      <c r="FT138" s="24"/>
      <c r="FU138" s="24"/>
      <c r="FV138" s="24"/>
      <c r="FW138" s="24"/>
      <c r="FX138" s="24"/>
      <c r="FY138" s="24"/>
      <c r="FZ138" s="24"/>
      <c r="GA138" s="24"/>
      <c r="GB138" s="24"/>
      <c r="GC138" s="24"/>
      <c r="GD138" s="24"/>
      <c r="GE138" s="24"/>
      <c r="GF138" s="24"/>
      <c r="GG138" s="24"/>
      <c r="GH138" s="24"/>
      <c r="GI138" s="24"/>
      <c r="GJ138" s="24"/>
      <c r="GK138" s="24"/>
      <c r="GL138" s="24"/>
      <c r="GM138" s="24"/>
      <c r="GN138" s="24"/>
      <c r="GO138" s="24"/>
      <c r="GP138" s="24"/>
      <c r="GQ138" s="24"/>
      <c r="GR138" s="24"/>
      <c r="GS138" s="24"/>
      <c r="GT138" s="24"/>
      <c r="GU138" s="24"/>
      <c r="GV138" s="24"/>
      <c r="GW138" s="24"/>
      <c r="GX138" s="24"/>
      <c r="GY138" s="24"/>
      <c r="GZ138" s="24"/>
      <c r="HA138" s="24"/>
      <c r="HB138" s="24"/>
      <c r="HC138" s="24"/>
      <c r="HD138" s="24"/>
      <c r="HE138" s="24"/>
      <c r="HF138" s="24"/>
      <c r="HG138" s="24"/>
      <c r="HH138" s="24"/>
      <c r="HI138" s="24"/>
      <c r="HJ138" s="24"/>
      <c r="HK138" s="24"/>
      <c r="HL138" s="24"/>
      <c r="HM138" s="24"/>
      <c r="HN138" s="24"/>
      <c r="HO138" s="24"/>
      <c r="HP138" s="24"/>
      <c r="HQ138" s="24"/>
      <c r="HR138" s="24"/>
      <c r="HS138" s="24"/>
      <c r="HT138" s="24"/>
      <c r="HU138" s="24"/>
      <c r="HV138" s="24"/>
      <c r="HW138" s="24"/>
      <c r="HX138" s="24"/>
      <c r="HY138" s="24"/>
      <c r="HZ138" s="24"/>
      <c r="IA138" s="24"/>
      <c r="IB138" s="24"/>
      <c r="IC138" s="24"/>
      <c r="ID138" s="24"/>
      <c r="IE138" s="24"/>
      <c r="IF138" s="24"/>
      <c r="IG138" s="24"/>
      <c r="IH138" s="24"/>
      <c r="II138" s="24"/>
      <c r="IJ138" s="24"/>
      <c r="IK138" s="24"/>
      <c r="IL138" s="24"/>
      <c r="IM138" s="24"/>
      <c r="IN138" s="24"/>
      <c r="IO138" s="24"/>
      <c r="IP138" s="24"/>
      <c r="IQ138" s="24"/>
      <c r="IR138" s="24"/>
      <c r="IS138" s="24"/>
      <c r="IT138" s="24"/>
      <c r="IU138" s="24"/>
      <c r="IV138" s="24"/>
      <c r="IW138" s="24"/>
      <c r="IX138" s="24"/>
      <c r="IY138" s="24"/>
      <c r="IZ138" s="24"/>
      <c r="JA138" s="24"/>
      <c r="JB138" s="24"/>
      <c r="JC138" s="24"/>
      <c r="JD138" s="24"/>
      <c r="JE138" s="24"/>
      <c r="JF138" s="24"/>
      <c r="JG138" s="24"/>
      <c r="JH138" s="24"/>
      <c r="JI138" s="24"/>
      <c r="JJ138" s="24"/>
      <c r="JK138" s="24"/>
      <c r="JL138" s="24"/>
      <c r="JM138" s="24"/>
      <c r="JN138" s="24"/>
      <c r="JO138" s="24"/>
      <c r="JP138" s="24"/>
      <c r="JQ138" s="24"/>
      <c r="JR138" s="24"/>
      <c r="JS138" s="24"/>
      <c r="JT138" s="24"/>
      <c r="JU138" s="24"/>
      <c r="JV138" s="24"/>
      <c r="JW138" s="24"/>
      <c r="JX138" s="24"/>
      <c r="JY138" s="24"/>
      <c r="JZ138" s="24"/>
      <c r="KA138" s="24"/>
      <c r="KB138" s="24"/>
      <c r="KC138" s="24"/>
      <c r="KD138" s="24"/>
      <c r="KE138" s="24"/>
      <c r="KF138" s="24"/>
      <c r="KG138" s="24"/>
      <c r="KH138" s="24"/>
    </row>
    <row r="139" spans="1:294" ht="16" x14ac:dyDescent="0.2">
      <c r="A139" s="24"/>
      <c r="B139" s="68"/>
      <c r="C139" s="68"/>
      <c r="D139" s="68"/>
      <c r="E139" s="68"/>
      <c r="F139" s="68"/>
      <c r="G139" s="68"/>
      <c r="H139" s="68"/>
      <c r="I139" s="68"/>
      <c r="J139" s="68"/>
      <c r="K139" s="68"/>
      <c r="L139" s="68"/>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c r="CA139" s="24"/>
      <c r="CB139" s="24"/>
      <c r="CC139" s="24"/>
      <c r="CD139" s="24"/>
      <c r="CE139" s="24"/>
      <c r="CF139" s="24"/>
      <c r="CG139" s="24"/>
      <c r="CH139" s="24"/>
      <c r="CI139" s="24"/>
      <c r="CJ139" s="24"/>
      <c r="CK139" s="24"/>
      <c r="CL139" s="24"/>
      <c r="CM139" s="24"/>
      <c r="CN139" s="24"/>
      <c r="CO139" s="24"/>
      <c r="CP139" s="24"/>
      <c r="CQ139" s="24"/>
      <c r="CR139" s="24"/>
      <c r="CS139" s="24"/>
      <c r="CT139" s="24"/>
      <c r="CU139" s="24"/>
      <c r="CV139" s="24"/>
      <c r="CW139" s="24"/>
      <c r="CX139" s="24"/>
      <c r="CY139" s="24"/>
      <c r="CZ139" s="24"/>
      <c r="DA139" s="24"/>
      <c r="DB139" s="24"/>
      <c r="DC139" s="24"/>
      <c r="DD139" s="24"/>
      <c r="DE139" s="24"/>
      <c r="DF139" s="24"/>
      <c r="DG139" s="24"/>
      <c r="DH139" s="24"/>
      <c r="DI139" s="24"/>
      <c r="DJ139" s="24"/>
      <c r="DK139" s="24"/>
      <c r="DL139" s="24"/>
      <c r="DM139" s="24"/>
      <c r="DN139" s="24"/>
      <c r="DO139" s="24"/>
      <c r="DP139" s="24"/>
      <c r="DQ139" s="24"/>
      <c r="DR139" s="24"/>
      <c r="DS139" s="24"/>
      <c r="DT139" s="24"/>
      <c r="DU139" s="24"/>
      <c r="DV139" s="24"/>
      <c r="DW139" s="24"/>
      <c r="DX139" s="24"/>
      <c r="DY139" s="24"/>
      <c r="DZ139" s="24"/>
      <c r="EA139" s="24"/>
      <c r="EB139" s="24"/>
      <c r="EC139" s="24"/>
      <c r="ED139" s="24"/>
      <c r="EE139" s="24"/>
      <c r="EF139" s="24"/>
      <c r="EG139" s="24"/>
      <c r="EH139" s="24"/>
      <c r="EI139" s="24"/>
      <c r="EJ139" s="24"/>
      <c r="EK139" s="24"/>
      <c r="EL139" s="24"/>
      <c r="EM139" s="24"/>
      <c r="EN139" s="24"/>
      <c r="EO139" s="24"/>
      <c r="EP139" s="24"/>
      <c r="EQ139" s="24"/>
      <c r="ER139" s="24"/>
      <c r="ES139" s="24"/>
      <c r="ET139" s="24"/>
      <c r="EU139" s="24"/>
      <c r="EV139" s="24"/>
      <c r="EW139" s="24"/>
      <c r="EX139" s="24"/>
      <c r="EY139" s="24"/>
      <c r="EZ139" s="24"/>
      <c r="FA139" s="24"/>
      <c r="FB139" s="24"/>
      <c r="FC139" s="24"/>
      <c r="FD139" s="24"/>
      <c r="FE139" s="24"/>
      <c r="FF139" s="24"/>
      <c r="FG139" s="24"/>
      <c r="FH139" s="24"/>
      <c r="FI139" s="24"/>
      <c r="FJ139" s="24"/>
      <c r="FK139" s="24"/>
      <c r="FL139" s="24"/>
      <c r="FM139" s="24"/>
      <c r="FN139" s="24"/>
      <c r="FO139" s="24"/>
      <c r="FP139" s="24"/>
      <c r="FQ139" s="24"/>
      <c r="FR139" s="24"/>
      <c r="FS139" s="24"/>
      <c r="FT139" s="24"/>
      <c r="FU139" s="24"/>
      <c r="FV139" s="24"/>
      <c r="FW139" s="24"/>
      <c r="FX139" s="24"/>
      <c r="FY139" s="24"/>
      <c r="FZ139" s="24"/>
      <c r="GA139" s="24"/>
      <c r="GB139" s="24"/>
      <c r="GC139" s="24"/>
      <c r="GD139" s="24"/>
      <c r="GE139" s="24"/>
      <c r="GF139" s="24"/>
      <c r="GG139" s="24"/>
      <c r="GH139" s="24"/>
      <c r="GI139" s="24"/>
      <c r="GJ139" s="24"/>
      <c r="GK139" s="24"/>
      <c r="GL139" s="24"/>
      <c r="GM139" s="24"/>
      <c r="GN139" s="24"/>
      <c r="GO139" s="24"/>
      <c r="GP139" s="24"/>
      <c r="GQ139" s="24"/>
      <c r="GR139" s="24"/>
      <c r="GS139" s="24"/>
      <c r="GT139" s="24"/>
      <c r="GU139" s="24"/>
      <c r="GV139" s="24"/>
      <c r="GW139" s="24"/>
      <c r="GX139" s="24"/>
      <c r="GY139" s="24"/>
      <c r="GZ139" s="24"/>
      <c r="HA139" s="24"/>
      <c r="HB139" s="24"/>
      <c r="HC139" s="24"/>
      <c r="HD139" s="24"/>
      <c r="HE139" s="24"/>
      <c r="HF139" s="24"/>
      <c r="HG139" s="24"/>
      <c r="HH139" s="24"/>
      <c r="HI139" s="24"/>
      <c r="HJ139" s="24"/>
      <c r="HK139" s="24"/>
      <c r="HL139" s="24"/>
      <c r="HM139" s="24"/>
      <c r="HN139" s="24"/>
      <c r="HO139" s="24"/>
      <c r="HP139" s="24"/>
      <c r="HQ139" s="24"/>
      <c r="HR139" s="24"/>
      <c r="HS139" s="24"/>
      <c r="HT139" s="24"/>
      <c r="HU139" s="24"/>
      <c r="HV139" s="24"/>
      <c r="HW139" s="24"/>
      <c r="HX139" s="24"/>
      <c r="HY139" s="24"/>
      <c r="HZ139" s="24"/>
      <c r="IA139" s="24"/>
      <c r="IB139" s="24"/>
      <c r="IC139" s="24"/>
      <c r="ID139" s="24"/>
      <c r="IE139" s="24"/>
      <c r="IF139" s="24"/>
      <c r="IG139" s="24"/>
      <c r="IH139" s="24"/>
      <c r="II139" s="24"/>
      <c r="IJ139" s="24"/>
      <c r="IK139" s="24"/>
      <c r="IL139" s="24"/>
      <c r="IM139" s="24"/>
      <c r="IN139" s="24"/>
      <c r="IO139" s="24"/>
      <c r="IP139" s="24"/>
      <c r="IQ139" s="24"/>
      <c r="IR139" s="24"/>
      <c r="IS139" s="24"/>
      <c r="IT139" s="24"/>
      <c r="IU139" s="24"/>
      <c r="IV139" s="24"/>
      <c r="IW139" s="24"/>
      <c r="IX139" s="24"/>
      <c r="IY139" s="24"/>
      <c r="IZ139" s="24"/>
      <c r="JA139" s="24"/>
      <c r="JB139" s="24"/>
      <c r="JC139" s="24"/>
      <c r="JD139" s="24"/>
      <c r="JE139" s="24"/>
      <c r="JF139" s="24"/>
      <c r="JG139" s="24"/>
      <c r="JH139" s="24"/>
      <c r="JI139" s="24"/>
      <c r="JJ139" s="24"/>
      <c r="JK139" s="24"/>
      <c r="JL139" s="24"/>
      <c r="JM139" s="24"/>
      <c r="JN139" s="24"/>
      <c r="JO139" s="24"/>
      <c r="JP139" s="24"/>
      <c r="JQ139" s="24"/>
      <c r="JR139" s="24"/>
      <c r="JS139" s="24"/>
      <c r="JT139" s="24"/>
      <c r="JU139" s="24"/>
      <c r="JV139" s="24"/>
      <c r="JW139" s="24"/>
      <c r="JX139" s="24"/>
      <c r="JY139" s="24"/>
      <c r="JZ139" s="24"/>
      <c r="KA139" s="24"/>
      <c r="KB139" s="24"/>
      <c r="KC139" s="24"/>
      <c r="KD139" s="24"/>
      <c r="KE139" s="24"/>
      <c r="KF139" s="24"/>
      <c r="KG139" s="24"/>
      <c r="KH139" s="24"/>
    </row>
    <row r="140" spans="1:294" ht="16" x14ac:dyDescent="0.2">
      <c r="A140" s="24"/>
      <c r="B140" s="68"/>
      <c r="C140" s="68"/>
      <c r="D140" s="68"/>
      <c r="E140" s="68"/>
      <c r="F140" s="68"/>
      <c r="G140" s="68"/>
      <c r="H140" s="68"/>
      <c r="I140" s="68"/>
      <c r="J140" s="68"/>
      <c r="K140" s="68"/>
      <c r="L140" s="68"/>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c r="CA140" s="24"/>
      <c r="CB140" s="24"/>
      <c r="CC140" s="24"/>
      <c r="CD140" s="24"/>
      <c r="CE140" s="24"/>
      <c r="CF140" s="24"/>
      <c r="CG140" s="24"/>
      <c r="CH140" s="24"/>
      <c r="CI140" s="24"/>
      <c r="CJ140" s="24"/>
      <c r="CK140" s="24"/>
      <c r="CL140" s="24"/>
      <c r="CM140" s="24"/>
      <c r="CN140" s="24"/>
      <c r="CO140" s="24"/>
      <c r="CP140" s="24"/>
      <c r="CQ140" s="24"/>
      <c r="CR140" s="24"/>
      <c r="CS140" s="24"/>
      <c r="CT140" s="24"/>
      <c r="CU140" s="24"/>
      <c r="CV140" s="24"/>
      <c r="CW140" s="24"/>
      <c r="CX140" s="24"/>
      <c r="CY140" s="24"/>
      <c r="CZ140" s="24"/>
      <c r="DA140" s="24"/>
      <c r="DB140" s="24"/>
      <c r="DC140" s="24"/>
      <c r="DD140" s="24"/>
      <c r="DE140" s="24"/>
      <c r="DF140" s="24"/>
      <c r="DG140" s="24"/>
      <c r="DH140" s="24"/>
      <c r="DI140" s="24"/>
      <c r="DJ140" s="24"/>
      <c r="DK140" s="24"/>
      <c r="DL140" s="24"/>
      <c r="DM140" s="24"/>
      <c r="DN140" s="24"/>
      <c r="DO140" s="24"/>
      <c r="DP140" s="24"/>
      <c r="DQ140" s="24"/>
      <c r="DR140" s="24"/>
      <c r="DS140" s="24"/>
      <c r="DT140" s="24"/>
      <c r="DU140" s="24"/>
      <c r="DV140" s="24"/>
      <c r="DW140" s="24"/>
      <c r="DX140" s="24"/>
      <c r="DY140" s="24"/>
      <c r="DZ140" s="24"/>
      <c r="EA140" s="24"/>
      <c r="EB140" s="24"/>
      <c r="EC140" s="24"/>
      <c r="ED140" s="24"/>
      <c r="EE140" s="24"/>
      <c r="EF140" s="24"/>
      <c r="EG140" s="24"/>
      <c r="EH140" s="24"/>
      <c r="EI140" s="24"/>
      <c r="EJ140" s="24"/>
      <c r="EK140" s="24"/>
      <c r="EL140" s="24"/>
      <c r="EM140" s="24"/>
      <c r="EN140" s="24"/>
      <c r="EO140" s="24"/>
      <c r="EP140" s="24"/>
      <c r="EQ140" s="24"/>
      <c r="ER140" s="24"/>
      <c r="ES140" s="24"/>
      <c r="ET140" s="24"/>
      <c r="EU140" s="24"/>
      <c r="EV140" s="24"/>
      <c r="EW140" s="24"/>
      <c r="EX140" s="24"/>
      <c r="EY140" s="24"/>
      <c r="EZ140" s="24"/>
      <c r="FA140" s="24"/>
      <c r="FB140" s="24"/>
      <c r="FC140" s="24"/>
      <c r="FD140" s="24"/>
      <c r="FE140" s="24"/>
      <c r="FF140" s="24"/>
      <c r="FG140" s="24"/>
      <c r="FH140" s="24"/>
      <c r="FI140" s="24"/>
      <c r="FJ140" s="24"/>
      <c r="FK140" s="24"/>
      <c r="FL140" s="24"/>
      <c r="FM140" s="24"/>
      <c r="FN140" s="24"/>
      <c r="FO140" s="24"/>
      <c r="FP140" s="24"/>
      <c r="FQ140" s="24"/>
      <c r="FR140" s="24"/>
      <c r="FS140" s="24"/>
      <c r="FT140" s="24"/>
      <c r="FU140" s="24"/>
      <c r="FV140" s="24"/>
      <c r="FW140" s="24"/>
      <c r="FX140" s="24"/>
      <c r="FY140" s="24"/>
      <c r="FZ140" s="24"/>
      <c r="GA140" s="24"/>
      <c r="GB140" s="24"/>
      <c r="GC140" s="24"/>
      <c r="GD140" s="24"/>
      <c r="GE140" s="24"/>
      <c r="GF140" s="24"/>
      <c r="GG140" s="24"/>
      <c r="GH140" s="24"/>
      <c r="GI140" s="24"/>
      <c r="GJ140" s="24"/>
      <c r="GK140" s="24"/>
      <c r="GL140" s="24"/>
      <c r="GM140" s="24"/>
      <c r="GN140" s="24"/>
      <c r="GO140" s="24"/>
      <c r="GP140" s="24"/>
      <c r="GQ140" s="24"/>
      <c r="GR140" s="24"/>
      <c r="GS140" s="24"/>
      <c r="GT140" s="24"/>
      <c r="GU140" s="24"/>
      <c r="GV140" s="24"/>
      <c r="GW140" s="24"/>
      <c r="GX140" s="24"/>
      <c r="GY140" s="24"/>
      <c r="GZ140" s="24"/>
      <c r="HA140" s="24"/>
      <c r="HB140" s="24"/>
      <c r="HC140" s="24"/>
      <c r="HD140" s="24"/>
      <c r="HE140" s="24"/>
      <c r="HF140" s="24"/>
      <c r="HG140" s="24"/>
      <c r="HH140" s="24"/>
      <c r="HI140" s="24"/>
      <c r="HJ140" s="24"/>
      <c r="HK140" s="24"/>
      <c r="HL140" s="24"/>
      <c r="HM140" s="24"/>
      <c r="HN140" s="24"/>
      <c r="HO140" s="24"/>
      <c r="HP140" s="24"/>
      <c r="HQ140" s="24"/>
      <c r="HR140" s="24"/>
      <c r="HS140" s="24"/>
      <c r="HT140" s="24"/>
      <c r="HU140" s="24"/>
      <c r="HV140" s="24"/>
      <c r="HW140" s="24"/>
      <c r="HX140" s="24"/>
      <c r="HY140" s="24"/>
      <c r="HZ140" s="24"/>
      <c r="IA140" s="24"/>
      <c r="IB140" s="24"/>
      <c r="IC140" s="24"/>
      <c r="ID140" s="24"/>
      <c r="IE140" s="24"/>
      <c r="IF140" s="24"/>
      <c r="IG140" s="24"/>
      <c r="IH140" s="24"/>
      <c r="II140" s="24"/>
      <c r="IJ140" s="24"/>
      <c r="IK140" s="24"/>
      <c r="IL140" s="24"/>
      <c r="IM140" s="24"/>
      <c r="IN140" s="24"/>
      <c r="IO140" s="24"/>
      <c r="IP140" s="24"/>
      <c r="IQ140" s="24"/>
      <c r="IR140" s="24"/>
      <c r="IS140" s="24"/>
      <c r="IT140" s="24"/>
      <c r="IU140" s="24"/>
      <c r="IV140" s="24"/>
      <c r="IW140" s="24"/>
      <c r="IX140" s="24"/>
      <c r="IY140" s="24"/>
      <c r="IZ140" s="24"/>
      <c r="JA140" s="24"/>
      <c r="JB140" s="24"/>
      <c r="JC140" s="24"/>
      <c r="JD140" s="24"/>
      <c r="JE140" s="24"/>
      <c r="JF140" s="24"/>
      <c r="JG140" s="24"/>
      <c r="JH140" s="24"/>
      <c r="JI140" s="24"/>
      <c r="JJ140" s="24"/>
      <c r="JK140" s="24"/>
      <c r="JL140" s="24"/>
      <c r="JM140" s="24"/>
      <c r="JN140" s="24"/>
      <c r="JO140" s="24"/>
      <c r="JP140" s="24"/>
      <c r="JQ140" s="24"/>
      <c r="JR140" s="24"/>
      <c r="JS140" s="24"/>
      <c r="JT140" s="24"/>
      <c r="JU140" s="24"/>
      <c r="JV140" s="24"/>
      <c r="JW140" s="24"/>
      <c r="JX140" s="24"/>
      <c r="JY140" s="24"/>
      <c r="JZ140" s="24"/>
      <c r="KA140" s="24"/>
      <c r="KB140" s="24"/>
      <c r="KC140" s="24"/>
      <c r="KD140" s="24"/>
      <c r="KE140" s="24"/>
      <c r="KF140" s="24"/>
      <c r="KG140" s="24"/>
      <c r="KH140" s="24"/>
    </row>
  </sheetData>
  <sheetProtection algorithmName="SHA-512" hashValue="DxzR2EWNKnDRbzGQ8vAZ2Yary2m125mOYBCKOKFsNyYePmCWNXByeyHpCKB1ijePKU9ogbl1hzN2+y/S/lQ7/Q==" saltValue="HPA4L/vFs9TJY8+MCMHPBA==" spinCount="100000" sheet="1" formatCells="0" formatColumns="0" formatRows="0" insertRows="0" deleteRows="0" selectLockedCells="1"/>
  <mergeCells count="261">
    <mergeCell ref="B16:C19"/>
    <mergeCell ref="D16:L19"/>
    <mergeCell ref="B20:C21"/>
    <mergeCell ref="D20:L21"/>
    <mergeCell ref="B26:D26"/>
    <mergeCell ref="E26:L26"/>
    <mergeCell ref="B27:D27"/>
    <mergeCell ref="E27:L27"/>
    <mergeCell ref="B28:D28"/>
    <mergeCell ref="E28:L28"/>
    <mergeCell ref="B22:L22"/>
    <mergeCell ref="B23:D23"/>
    <mergeCell ref="E23:L23"/>
    <mergeCell ref="B24:D24"/>
    <mergeCell ref="E24:L24"/>
    <mergeCell ref="B25:D25"/>
    <mergeCell ref="E25:L25"/>
    <mergeCell ref="B1:L5"/>
    <mergeCell ref="B6:H8"/>
    <mergeCell ref="I6:J6"/>
    <mergeCell ref="K6:L6"/>
    <mergeCell ref="I7:J7"/>
    <mergeCell ref="K7:L7"/>
    <mergeCell ref="I8:J8"/>
    <mergeCell ref="K8:L8"/>
    <mergeCell ref="B15:C15"/>
    <mergeCell ref="D15:L15"/>
    <mergeCell ref="B12:C12"/>
    <mergeCell ref="D12:F12"/>
    <mergeCell ref="H12:L12"/>
    <mergeCell ref="B13:C13"/>
    <mergeCell ref="D13:L13"/>
    <mergeCell ref="B14:C14"/>
    <mergeCell ref="D14:L14"/>
    <mergeCell ref="B9:L9"/>
    <mergeCell ref="B10:C10"/>
    <mergeCell ref="D10:L10"/>
    <mergeCell ref="B11:C11"/>
    <mergeCell ref="D11:F11"/>
    <mergeCell ref="H11:L11"/>
    <mergeCell ref="B33:F33"/>
    <mergeCell ref="G33:L33"/>
    <mergeCell ref="B34:F34"/>
    <mergeCell ref="G34:L34"/>
    <mergeCell ref="B35:F35"/>
    <mergeCell ref="G35:L35"/>
    <mergeCell ref="B29:D29"/>
    <mergeCell ref="E29:L29"/>
    <mergeCell ref="B30:L30"/>
    <mergeCell ref="B31:F31"/>
    <mergeCell ref="G31:L31"/>
    <mergeCell ref="B32:F32"/>
    <mergeCell ref="G32:L32"/>
    <mergeCell ref="B39:C39"/>
    <mergeCell ref="G39:H39"/>
    <mergeCell ref="I39:J39"/>
    <mergeCell ref="K39:L39"/>
    <mergeCell ref="B40:F40"/>
    <mergeCell ref="G40:L40"/>
    <mergeCell ref="B36:F36"/>
    <mergeCell ref="G36:L36"/>
    <mergeCell ref="B37:L37"/>
    <mergeCell ref="B38:C38"/>
    <mergeCell ref="G38:H38"/>
    <mergeCell ref="I38:J38"/>
    <mergeCell ref="K38:L38"/>
    <mergeCell ref="B44:F44"/>
    <mergeCell ref="G44:L44"/>
    <mergeCell ref="B45:F45"/>
    <mergeCell ref="G45:L45"/>
    <mergeCell ref="B46:L46"/>
    <mergeCell ref="C47:G47"/>
    <mergeCell ref="I47:J47"/>
    <mergeCell ref="K47:L47"/>
    <mergeCell ref="B41:F41"/>
    <mergeCell ref="G41:L41"/>
    <mergeCell ref="B42:F42"/>
    <mergeCell ref="G42:L42"/>
    <mergeCell ref="B43:F43"/>
    <mergeCell ref="G43:L43"/>
    <mergeCell ref="C51:G51"/>
    <mergeCell ref="I51:J51"/>
    <mergeCell ref="K51:L51"/>
    <mergeCell ref="C52:G52"/>
    <mergeCell ref="I52:J52"/>
    <mergeCell ref="K52:L52"/>
    <mergeCell ref="C48:G48"/>
    <mergeCell ref="I48:J48"/>
    <mergeCell ref="K48:L48"/>
    <mergeCell ref="C49:G49"/>
    <mergeCell ref="I49:J49"/>
    <mergeCell ref="K49:L49"/>
    <mergeCell ref="C50:G50"/>
    <mergeCell ref="I50:J50"/>
    <mergeCell ref="K50:L50"/>
    <mergeCell ref="C56:G56"/>
    <mergeCell ref="I56:J56"/>
    <mergeCell ref="K56:L56"/>
    <mergeCell ref="B62:C62"/>
    <mergeCell ref="E62:F62"/>
    <mergeCell ref="G62:H62"/>
    <mergeCell ref="J62:L62"/>
    <mergeCell ref="C53:G53"/>
    <mergeCell ref="I53:J53"/>
    <mergeCell ref="C54:G54"/>
    <mergeCell ref="I54:J54"/>
    <mergeCell ref="C55:G55"/>
    <mergeCell ref="I55:J55"/>
    <mergeCell ref="K53:L53"/>
    <mergeCell ref="K54:L54"/>
    <mergeCell ref="K55:L55"/>
    <mergeCell ref="B63:L63"/>
    <mergeCell ref="B64:C65"/>
    <mergeCell ref="F64:F65"/>
    <mergeCell ref="G64:G65"/>
    <mergeCell ref="H64:H65"/>
    <mergeCell ref="I64:I65"/>
    <mergeCell ref="J64:K65"/>
    <mergeCell ref="L64:L65"/>
    <mergeCell ref="E64:E65"/>
    <mergeCell ref="D64:D65"/>
    <mergeCell ref="B70:C70"/>
    <mergeCell ref="J70:K70"/>
    <mergeCell ref="B71:C71"/>
    <mergeCell ref="J71:K71"/>
    <mergeCell ref="B72:C72"/>
    <mergeCell ref="J72:K72"/>
    <mergeCell ref="B66:C66"/>
    <mergeCell ref="J66:K66"/>
    <mergeCell ref="B68:C68"/>
    <mergeCell ref="J68:K68"/>
    <mergeCell ref="B69:C69"/>
    <mergeCell ref="J69:K69"/>
    <mergeCell ref="B67:C67"/>
    <mergeCell ref="J67:K67"/>
    <mergeCell ref="J76:K76"/>
    <mergeCell ref="B77:L77"/>
    <mergeCell ref="B78:D78"/>
    <mergeCell ref="E78:H78"/>
    <mergeCell ref="I78:L78"/>
    <mergeCell ref="B81:D81"/>
    <mergeCell ref="E81:H81"/>
    <mergeCell ref="I81:L81"/>
    <mergeCell ref="B76:H76"/>
    <mergeCell ref="F91:G91"/>
    <mergeCell ref="I91:J91"/>
    <mergeCell ref="K91:L91"/>
    <mergeCell ref="B92:C92"/>
    <mergeCell ref="D92:F92"/>
    <mergeCell ref="G92:H92"/>
    <mergeCell ref="I92:L92"/>
    <mergeCell ref="B89:D89"/>
    <mergeCell ref="E87:H87"/>
    <mergeCell ref="E88:H88"/>
    <mergeCell ref="E89:H89"/>
    <mergeCell ref="B87:D87"/>
    <mergeCell ref="B110:D110"/>
    <mergeCell ref="F110:H110"/>
    <mergeCell ref="I110:L110"/>
    <mergeCell ref="B111:D111"/>
    <mergeCell ref="F111:H111"/>
    <mergeCell ref="I111:L111"/>
    <mergeCell ref="B106:C106"/>
    <mergeCell ref="H106:I106"/>
    <mergeCell ref="B107:C107"/>
    <mergeCell ref="G107:L107"/>
    <mergeCell ref="B108:L108"/>
    <mergeCell ref="B109:D109"/>
    <mergeCell ref="F109:H109"/>
    <mergeCell ref="I109:L109"/>
    <mergeCell ref="I114:L114"/>
    <mergeCell ref="B115:D115"/>
    <mergeCell ref="F115:H115"/>
    <mergeCell ref="I115:L115"/>
    <mergeCell ref="B112:D112"/>
    <mergeCell ref="F112:H112"/>
    <mergeCell ref="I112:L112"/>
    <mergeCell ref="B113:D113"/>
    <mergeCell ref="F113:H113"/>
    <mergeCell ref="I113:L113"/>
    <mergeCell ref="B133:F133"/>
    <mergeCell ref="G133:L133"/>
    <mergeCell ref="B135:L135"/>
    <mergeCell ref="B125:F125"/>
    <mergeCell ref="G125:L125"/>
    <mergeCell ref="B126:F126"/>
    <mergeCell ref="G126:L126"/>
    <mergeCell ref="B128:F128"/>
    <mergeCell ref="G128:L128"/>
    <mergeCell ref="E85:H85"/>
    <mergeCell ref="I85:L85"/>
    <mergeCell ref="B86:D86"/>
    <mergeCell ref="E86:H86"/>
    <mergeCell ref="I86:L86"/>
    <mergeCell ref="B99:C99"/>
    <mergeCell ref="H131:K131"/>
    <mergeCell ref="B132:F132"/>
    <mergeCell ref="G132:L132"/>
    <mergeCell ref="B118:L118"/>
    <mergeCell ref="B119:L119"/>
    <mergeCell ref="B120:L120"/>
    <mergeCell ref="B121:F121"/>
    <mergeCell ref="G121:L121"/>
    <mergeCell ref="C123:E124"/>
    <mergeCell ref="H124:K124"/>
    <mergeCell ref="B116:D116"/>
    <mergeCell ref="F116:H116"/>
    <mergeCell ref="I116:L116"/>
    <mergeCell ref="B117:D117"/>
    <mergeCell ref="F117:H117"/>
    <mergeCell ref="I117:L117"/>
    <mergeCell ref="B114:D114"/>
    <mergeCell ref="F114:H114"/>
    <mergeCell ref="E83:H83"/>
    <mergeCell ref="D95:L95"/>
    <mergeCell ref="D96:L96"/>
    <mergeCell ref="B97:L97"/>
    <mergeCell ref="B90:L90"/>
    <mergeCell ref="B91:D91"/>
    <mergeCell ref="B104:C104"/>
    <mergeCell ref="B105:C105"/>
    <mergeCell ref="H104:I104"/>
    <mergeCell ref="I83:L83"/>
    <mergeCell ref="I87:L87"/>
    <mergeCell ref="I88:L88"/>
    <mergeCell ref="I89:L89"/>
    <mergeCell ref="B83:D83"/>
    <mergeCell ref="B88:D88"/>
    <mergeCell ref="B101:C101"/>
    <mergeCell ref="H101:I101"/>
    <mergeCell ref="B102:C102"/>
    <mergeCell ref="H102:I102"/>
    <mergeCell ref="B103:C103"/>
    <mergeCell ref="H103:I103"/>
    <mergeCell ref="B98:C98"/>
    <mergeCell ref="H98:I98"/>
    <mergeCell ref="B85:D85"/>
    <mergeCell ref="B73:C73"/>
    <mergeCell ref="J73:K73"/>
    <mergeCell ref="B74:C74"/>
    <mergeCell ref="J74:K74"/>
    <mergeCell ref="B75:C75"/>
    <mergeCell ref="J75:K75"/>
    <mergeCell ref="H99:I99"/>
    <mergeCell ref="B100:C100"/>
    <mergeCell ref="H100:I100"/>
    <mergeCell ref="B93:C94"/>
    <mergeCell ref="D93:L94"/>
    <mergeCell ref="B95:C96"/>
    <mergeCell ref="B79:D79"/>
    <mergeCell ref="E79:H79"/>
    <mergeCell ref="I79:L79"/>
    <mergeCell ref="B80:D80"/>
    <mergeCell ref="E80:H80"/>
    <mergeCell ref="I80:L80"/>
    <mergeCell ref="B82:D82"/>
    <mergeCell ref="E82:H82"/>
    <mergeCell ref="I82:L82"/>
    <mergeCell ref="B84:D84"/>
    <mergeCell ref="E84:H84"/>
    <mergeCell ref="I84:L84"/>
  </mergeCells>
  <phoneticPr fontId="8" type="noConversion"/>
  <conditionalFormatting sqref="K48:K56">
    <cfRule type="containsText" dxfId="3" priority="9" operator="containsText" text="Muy alto">
      <formula>NOT(ISERROR(SEARCH("Muy alto",K48)))</formula>
    </cfRule>
    <cfRule type="containsText" dxfId="2" priority="10" operator="containsText" text="Alto">
      <formula>NOT(ISERROR(SEARCH("Alto",K48)))</formula>
    </cfRule>
    <cfRule type="containsText" dxfId="1" priority="11" operator="containsText" text="Medio">
      <formula>NOT(ISERROR(SEARCH("Medio",K48)))</formula>
    </cfRule>
    <cfRule type="containsText" dxfId="0" priority="12" operator="containsText" text="Bajo">
      <formula>NOT(ISERROR(SEARCH("Bajo",K48)))</formula>
    </cfRule>
  </conditionalFormatting>
  <dataValidations count="18">
    <dataValidation type="list" allowBlank="1" sqref="G99:G106 E66:E75" xr:uid="{00000000-0002-0000-0200-000000000000}">
      <formula1>"POA,PFECES,EXTRAORDINARIOS,OTROS"</formula1>
    </dataValidation>
    <dataValidation type="list" allowBlank="1" showInputMessage="1" showErrorMessage="1" sqref="E38" xr:uid="{00000000-0002-0000-0200-000001000000}">
      <formula1>"Seleccione opción,Mes (es),Año (s)"</formula1>
    </dataValidation>
    <dataValidation type="list" allowBlank="1" sqref="D38" xr:uid="{00000000-0002-0000-0200-000002000000}">
      <formula1>"Selección el tiempo,1,2,3,4,5,6,7,8,9,10,11,12,13,14,15,16,17,18,19,20,21,22,23,24"</formula1>
    </dataValidation>
    <dataValidation type="list" allowBlank="1" showInputMessage="1" showErrorMessage="1" sqref="J99:J106" xr:uid="{00000000-0002-0000-0200-000003000000}">
      <formula1>"Elige un elemento, No se tiene, Existente,Reemplazo de equipo,Reasignación"</formula1>
    </dataValidation>
    <dataValidation type="list" allowBlank="1" showInputMessage="1" showErrorMessage="1" sqref="K99" xr:uid="{00000000-0002-0000-0200-000004000000}">
      <formula1>"Elige un elemento,Xalapa,Veracruz,Orizaba-Córdoba,Coatzacoalcos-Minatitlán"</formula1>
    </dataValidation>
    <dataValidation type="list" allowBlank="1" sqref="B66:C75" xr:uid="{00000000-0002-0000-0200-000005000000}">
      <formula1>"Elige el estatus del personal,En plantilla,Nueva contratación"</formula1>
    </dataValidation>
    <dataValidation type="list" allowBlank="1" sqref="E24:L29" xr:uid="{00000000-0002-0000-0200-000006000000}">
      <formula1>INDIRECT($N24)</formula1>
    </dataValidation>
    <dataValidation type="list" allowBlank="1" showInputMessage="1" showErrorMessage="1" sqref="H91" xr:uid="{00000000-0002-0000-0200-000007000000}">
      <formula1>"Elige un elemento,Aplicación,Infraestructura,Capacitación,Sistema de Gestión,Proceso"</formula1>
    </dataValidation>
    <dataValidation type="list" allowBlank="1" showInputMessage="1" showErrorMessage="1" sqref="E91" xr:uid="{00000000-0002-0000-0200-000008000000}">
      <formula1>"Elegir una opción,Total, Compartida,Mínima"</formula1>
    </dataValidation>
    <dataValidation type="list" allowBlank="1" showInputMessage="1" showErrorMessage="1" sqref="K100:K106" xr:uid="{00000000-0002-0000-0200-000009000000}">
      <formula1>"Elija un elemento,Xalapa,Veracruz,Orizaba-Córdoba,Coatzacoalcos-Minatitlán"</formula1>
    </dataValidation>
    <dataValidation type="list" allowBlank="1" sqref="I48:I56" xr:uid="{00000000-0002-0000-0200-00000A000000}">
      <formula1>"Insignificante,Menor,Moderado,Crítico,Extremo"</formula1>
    </dataValidation>
    <dataValidation type="list" allowBlank="1" showInputMessage="1" showErrorMessage="1" sqref="E110:E117" xr:uid="{00000000-0002-0000-0200-00000B000000}">
      <formula1>"Elija un elemento,Pendiente,En proceso,Concluido,No se aplica"</formula1>
    </dataValidation>
    <dataValidation type="decimal" operator="greaterThanOrEqual" allowBlank="1" showInputMessage="1" showErrorMessage="1" sqref="D99:E106" xr:uid="{00000000-0002-0000-0200-00000C000000}">
      <formula1>0</formula1>
    </dataValidation>
    <dataValidation type="decimal" operator="greaterThan" allowBlank="1" showInputMessage="1" showErrorMessage="1" sqref="K39" xr:uid="{00000000-0002-0000-0200-00000D000000}">
      <formula1>-1</formula1>
    </dataValidation>
    <dataValidation type="list" allowBlank="1" showInputMessage="1" showErrorMessage="1" sqref="K91" xr:uid="{00000000-0002-0000-0200-00000E000000}">
      <formula1>"Elige un elemento, Estratégico, Táctico, Operativo"</formula1>
    </dataValidation>
    <dataValidation type="list" sqref="H48:H56" xr:uid="{00000000-0002-0000-0200-00000F000000}">
      <formula1>"Muy Baja,Baja,Moderada,Alta,Muy Alta"</formula1>
    </dataValidation>
    <dataValidation type="list" allowBlank="1" showInputMessage="1" showErrorMessage="1" sqref="D66:D75" xr:uid="{00000000-0002-0000-0200-000010000000}">
      <formula1>"Elige el tipo de personal,Base,Confianza,Eventual,Académico/Investigador,Funcionario,Honorarios"</formula1>
    </dataValidation>
    <dataValidation type="list" allowBlank="1" sqref="F66:F75" xr:uid="{00000000-0002-0000-0200-000011000000}">
      <formula1>tiempo</formula1>
    </dataValidation>
  </dataValidations>
  <pageMargins left="0.49803149600000002" right="0.49803149600000002" top="0.39370078740157499" bottom="0.78740157480314998" header="0.70866141732283505" footer="0.511811023622047"/>
  <pageSetup scale="55" orientation="portrait" horizontalDpi="4294967292" verticalDpi="4294967292"/>
  <drawing r:id="rId1"/>
  <legacyDrawing r:id="rId2"/>
  <extLst>
    <ext xmlns:x14="http://schemas.microsoft.com/office/spreadsheetml/2009/9/main" uri="{CCE6A557-97BC-4b89-ADB6-D9C93CAAB3DF}">
      <x14:dataValidations xmlns:xm="http://schemas.microsoft.com/office/excel/2006/main" count="4">
        <x14:dataValidation type="list" allowBlank="1" xr:uid="{00000000-0002-0000-0200-000012000000}">
          <x14:formula1>
            <xm:f>Hoja1!$G$27:$G$33</xm:f>
          </x14:formula1>
          <xm:sqref>I92:L92</xm:sqref>
        </x14:dataValidation>
        <x14:dataValidation type="list" allowBlank="1" showInputMessage="1" showErrorMessage="1" xr:uid="{00000000-0002-0000-0200-000013000000}">
          <x14:formula1>
            <xm:f>Hoja1!$D$9:$D$24</xm:f>
          </x14:formula1>
          <xm:sqref>D95:L96</xm:sqref>
        </x14:dataValidation>
        <x14:dataValidation type="list" allowBlank="1" showInputMessage="1" showErrorMessage="1" xr:uid="{00000000-0002-0000-0200-000014000000}">
          <x14:formula1>
            <xm:f>Hoja1!$D$28:$D$48</xm:f>
          </x14:formula1>
          <xm:sqref>B99:C106</xm:sqref>
        </x14:dataValidation>
        <x14:dataValidation type="list" xr:uid="{69C73F10-340B-044C-AB47-F4B13B96AA8C}">
          <x14:formula1>
            <xm:f>Hoja2!$A$3:$A$9</xm:f>
          </x14:formula1>
          <xm:sqref>B24:D29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82"/>
  <sheetViews>
    <sheetView showGridLines="0" topLeftCell="A8" zoomScale="125" zoomScaleNormal="125" zoomScalePageLayoutView="125" workbookViewId="0">
      <selection activeCell="D42" sqref="D42:E42"/>
    </sheetView>
  </sheetViews>
  <sheetFormatPr baseColWidth="10" defaultColWidth="10.83203125" defaultRowHeight="13" x14ac:dyDescent="0.15"/>
  <cols>
    <col min="1" max="1" width="1.6640625" style="113" customWidth="1"/>
    <col min="2" max="2" width="5.1640625" style="113" customWidth="1"/>
    <col min="3" max="3" width="13.5" style="123" customWidth="1"/>
    <col min="4" max="4" width="10.83203125" style="113"/>
    <col min="5" max="5" width="7" style="113" customWidth="1"/>
    <col min="6" max="9" width="10.83203125" style="113"/>
    <col min="10" max="10" width="14.33203125" style="113" customWidth="1"/>
    <col min="11" max="11" width="2.6640625" style="113" customWidth="1"/>
    <col min="12" max="12" width="0.5" style="113" customWidth="1"/>
    <col min="13" max="16384" width="10.83203125" style="113"/>
  </cols>
  <sheetData>
    <row r="1" spans="2:12" x14ac:dyDescent="0.15">
      <c r="B1" s="341" t="s">
        <v>84</v>
      </c>
      <c r="C1" s="341"/>
      <c r="D1" s="341"/>
      <c r="E1" s="341"/>
      <c r="F1" s="341"/>
      <c r="G1" s="341"/>
      <c r="H1" s="341"/>
      <c r="I1" s="341"/>
      <c r="J1" s="341"/>
      <c r="K1" s="341"/>
      <c r="L1" s="341"/>
    </row>
    <row r="2" spans="2:12" ht="22" customHeight="1" x14ac:dyDescent="0.15">
      <c r="B2" s="342" t="s">
        <v>85</v>
      </c>
      <c r="C2" s="342"/>
      <c r="D2" s="342"/>
      <c r="E2" s="342"/>
      <c r="F2" s="342"/>
      <c r="G2" s="342"/>
      <c r="H2" s="342"/>
      <c r="I2" s="342"/>
      <c r="J2" s="342"/>
      <c r="K2" s="342"/>
      <c r="L2" s="342"/>
    </row>
    <row r="3" spans="2:12" ht="25" customHeight="1" x14ac:dyDescent="0.15">
      <c r="B3" s="114" t="s">
        <v>86</v>
      </c>
      <c r="C3" s="115" t="s">
        <v>87</v>
      </c>
      <c r="D3" s="344" t="s">
        <v>88</v>
      </c>
      <c r="E3" s="344"/>
      <c r="F3" s="344" t="s">
        <v>89</v>
      </c>
      <c r="G3" s="344"/>
      <c r="H3" s="344"/>
      <c r="I3" s="344"/>
      <c r="J3" s="344"/>
      <c r="K3" s="344"/>
      <c r="L3" s="344"/>
    </row>
    <row r="4" spans="2:12" ht="17" customHeight="1" x14ac:dyDescent="0.15">
      <c r="B4" s="330" t="s">
        <v>90</v>
      </c>
      <c r="C4" s="331"/>
      <c r="D4" s="331"/>
      <c r="E4" s="331"/>
      <c r="F4" s="331"/>
      <c r="G4" s="331"/>
      <c r="H4" s="331"/>
      <c r="I4" s="331"/>
      <c r="J4" s="331"/>
      <c r="K4" s="331"/>
      <c r="L4" s="332"/>
    </row>
    <row r="5" spans="2:12" s="118" customFormat="1" ht="110" customHeight="1" x14ac:dyDescent="0.2">
      <c r="B5" s="116">
        <v>1</v>
      </c>
      <c r="C5" s="117" t="s">
        <v>91</v>
      </c>
      <c r="D5" s="333" t="s">
        <v>92</v>
      </c>
      <c r="E5" s="334"/>
      <c r="F5" s="333" t="s">
        <v>93</v>
      </c>
      <c r="G5" s="335"/>
      <c r="H5" s="335"/>
      <c r="I5" s="335"/>
      <c r="J5" s="335"/>
      <c r="K5" s="335"/>
      <c r="L5" s="336"/>
    </row>
    <row r="6" spans="2:12" s="118" customFormat="1" ht="35" customHeight="1" x14ac:dyDescent="0.2">
      <c r="B6" s="116">
        <v>2</v>
      </c>
      <c r="C6" s="117" t="s">
        <v>94</v>
      </c>
      <c r="D6" s="333" t="s">
        <v>95</v>
      </c>
      <c r="E6" s="334"/>
      <c r="F6" s="343" t="s">
        <v>96</v>
      </c>
      <c r="G6" s="335"/>
      <c r="H6" s="335"/>
      <c r="I6" s="335"/>
      <c r="J6" s="335"/>
      <c r="K6" s="335"/>
      <c r="L6" s="336"/>
    </row>
    <row r="7" spans="2:12" s="118" customFormat="1" ht="35" customHeight="1" x14ac:dyDescent="0.2">
      <c r="B7" s="116">
        <v>3</v>
      </c>
      <c r="C7" s="117" t="s">
        <v>97</v>
      </c>
      <c r="D7" s="333" t="s">
        <v>98</v>
      </c>
      <c r="E7" s="334"/>
      <c r="F7" s="333" t="s">
        <v>99</v>
      </c>
      <c r="G7" s="340"/>
      <c r="H7" s="340"/>
      <c r="I7" s="340"/>
      <c r="J7" s="340"/>
      <c r="K7" s="340"/>
      <c r="L7" s="334"/>
    </row>
    <row r="8" spans="2:12" s="118" customFormat="1" ht="35" customHeight="1" x14ac:dyDescent="0.2">
      <c r="B8" s="116">
        <v>4</v>
      </c>
      <c r="C8" s="117" t="s">
        <v>97</v>
      </c>
      <c r="D8" s="333" t="s">
        <v>97</v>
      </c>
      <c r="E8" s="334"/>
      <c r="F8" s="333" t="s">
        <v>100</v>
      </c>
      <c r="G8" s="340"/>
      <c r="H8" s="340"/>
      <c r="I8" s="340"/>
      <c r="J8" s="340"/>
      <c r="K8" s="340"/>
      <c r="L8" s="334"/>
    </row>
    <row r="9" spans="2:12" s="118" customFormat="1" ht="35" customHeight="1" x14ac:dyDescent="0.2">
      <c r="B9" s="116">
        <v>5</v>
      </c>
      <c r="C9" s="117" t="s">
        <v>97</v>
      </c>
      <c r="D9" s="119" t="s">
        <v>101</v>
      </c>
      <c r="E9" s="120"/>
      <c r="F9" s="333" t="s">
        <v>102</v>
      </c>
      <c r="G9" s="340"/>
      <c r="H9" s="340"/>
      <c r="I9" s="340"/>
      <c r="J9" s="340"/>
      <c r="K9" s="340"/>
      <c r="L9" s="334"/>
    </row>
    <row r="10" spans="2:12" s="118" customFormat="1" ht="35" customHeight="1" x14ac:dyDescent="0.2">
      <c r="B10" s="116">
        <v>6</v>
      </c>
      <c r="C10" s="117" t="s">
        <v>97</v>
      </c>
      <c r="D10" s="333" t="s">
        <v>296</v>
      </c>
      <c r="E10" s="334"/>
      <c r="F10" s="333" t="s">
        <v>103</v>
      </c>
      <c r="G10" s="340"/>
      <c r="H10" s="340"/>
      <c r="I10" s="340"/>
      <c r="J10" s="340"/>
      <c r="K10" s="340"/>
      <c r="L10" s="334"/>
    </row>
    <row r="11" spans="2:12" s="118" customFormat="1" ht="35" customHeight="1" x14ac:dyDescent="0.2">
      <c r="B11" s="116">
        <v>7</v>
      </c>
      <c r="C11" s="117" t="s">
        <v>97</v>
      </c>
      <c r="D11" s="333" t="s">
        <v>101</v>
      </c>
      <c r="E11" s="334"/>
      <c r="F11" s="333" t="s">
        <v>297</v>
      </c>
      <c r="G11" s="340"/>
      <c r="H11" s="340"/>
      <c r="I11" s="340"/>
      <c r="J11" s="340"/>
      <c r="K11" s="340"/>
      <c r="L11" s="334"/>
    </row>
    <row r="12" spans="2:12" s="118" customFormat="1" ht="35" customHeight="1" x14ac:dyDescent="0.2">
      <c r="B12" s="116">
        <v>8</v>
      </c>
      <c r="C12" s="117" t="s">
        <v>97</v>
      </c>
      <c r="D12" s="333" t="s">
        <v>104</v>
      </c>
      <c r="E12" s="334"/>
      <c r="F12" s="333" t="s">
        <v>274</v>
      </c>
      <c r="G12" s="340"/>
      <c r="H12" s="340"/>
      <c r="I12" s="340"/>
      <c r="J12" s="340"/>
      <c r="K12" s="340"/>
      <c r="L12" s="334"/>
    </row>
    <row r="13" spans="2:12" s="118" customFormat="1" ht="35" customHeight="1" x14ac:dyDescent="0.2">
      <c r="B13" s="116">
        <v>9</v>
      </c>
      <c r="C13" s="117" t="s">
        <v>97</v>
      </c>
      <c r="D13" s="333" t="s">
        <v>105</v>
      </c>
      <c r="E13" s="334"/>
      <c r="F13" s="333" t="s">
        <v>275</v>
      </c>
      <c r="G13" s="340"/>
      <c r="H13" s="340"/>
      <c r="I13" s="340"/>
      <c r="J13" s="340"/>
      <c r="K13" s="340"/>
      <c r="L13" s="334"/>
    </row>
    <row r="14" spans="2:12" s="118" customFormat="1" ht="35" customHeight="1" x14ac:dyDescent="0.2">
      <c r="B14" s="116">
        <v>10</v>
      </c>
      <c r="C14" s="117" t="s">
        <v>97</v>
      </c>
      <c r="D14" s="333" t="s">
        <v>106</v>
      </c>
      <c r="E14" s="334"/>
      <c r="F14" s="333" t="s">
        <v>276</v>
      </c>
      <c r="G14" s="340"/>
      <c r="H14" s="340"/>
      <c r="I14" s="340"/>
      <c r="J14" s="340"/>
      <c r="K14" s="340"/>
      <c r="L14" s="334"/>
    </row>
    <row r="15" spans="2:12" s="118" customFormat="1" ht="35" customHeight="1" x14ac:dyDescent="0.2">
      <c r="B15" s="116">
        <v>11</v>
      </c>
      <c r="C15" s="117" t="s">
        <v>97</v>
      </c>
      <c r="D15" s="333" t="s">
        <v>107</v>
      </c>
      <c r="E15" s="334"/>
      <c r="F15" s="333" t="s">
        <v>277</v>
      </c>
      <c r="G15" s="340"/>
      <c r="H15" s="340"/>
      <c r="I15" s="340"/>
      <c r="J15" s="340"/>
      <c r="K15" s="340"/>
      <c r="L15" s="334"/>
    </row>
    <row r="16" spans="2:12" s="118" customFormat="1" ht="44" customHeight="1" x14ac:dyDescent="0.2">
      <c r="B16" s="116">
        <v>12</v>
      </c>
      <c r="C16" s="117" t="s">
        <v>97</v>
      </c>
      <c r="D16" s="333" t="s">
        <v>108</v>
      </c>
      <c r="E16" s="334"/>
      <c r="F16" s="337" t="s">
        <v>278</v>
      </c>
      <c r="G16" s="338"/>
      <c r="H16" s="338"/>
      <c r="I16" s="338"/>
      <c r="J16" s="338"/>
      <c r="K16" s="338"/>
      <c r="L16" s="339"/>
    </row>
    <row r="17" spans="2:12" s="118" customFormat="1" ht="21" customHeight="1" x14ac:dyDescent="0.2">
      <c r="B17" s="330" t="s">
        <v>109</v>
      </c>
      <c r="C17" s="331"/>
      <c r="D17" s="331"/>
      <c r="E17" s="331"/>
      <c r="F17" s="331"/>
      <c r="G17" s="331"/>
      <c r="H17" s="331"/>
      <c r="I17" s="331"/>
      <c r="J17" s="331"/>
      <c r="K17" s="331"/>
      <c r="L17" s="332"/>
    </row>
    <row r="18" spans="2:12" s="118" customFormat="1" ht="35" customHeight="1" x14ac:dyDescent="0.2">
      <c r="B18" s="116">
        <v>13</v>
      </c>
      <c r="C18" s="117" t="s">
        <v>97</v>
      </c>
      <c r="D18" s="333" t="s">
        <v>110</v>
      </c>
      <c r="E18" s="334"/>
      <c r="F18" s="333" t="s">
        <v>111</v>
      </c>
      <c r="G18" s="340"/>
      <c r="H18" s="340"/>
      <c r="I18" s="340"/>
      <c r="J18" s="340"/>
      <c r="K18" s="340"/>
      <c r="L18" s="334"/>
    </row>
    <row r="19" spans="2:12" s="118" customFormat="1" ht="35" customHeight="1" x14ac:dyDescent="0.2">
      <c r="B19" s="116">
        <v>14</v>
      </c>
      <c r="C19" s="117" t="s">
        <v>97</v>
      </c>
      <c r="D19" s="119" t="s">
        <v>112</v>
      </c>
      <c r="E19" s="120"/>
      <c r="F19" s="333" t="s">
        <v>113</v>
      </c>
      <c r="G19" s="340"/>
      <c r="H19" s="340"/>
      <c r="I19" s="340"/>
      <c r="J19" s="340"/>
      <c r="K19" s="340"/>
      <c r="L19" s="334"/>
    </row>
    <row r="20" spans="2:12" s="118" customFormat="1" ht="24" customHeight="1" x14ac:dyDescent="0.2">
      <c r="B20" s="330" t="s">
        <v>114</v>
      </c>
      <c r="C20" s="331"/>
      <c r="D20" s="331"/>
      <c r="E20" s="331"/>
      <c r="F20" s="331"/>
      <c r="G20" s="331"/>
      <c r="H20" s="331"/>
      <c r="I20" s="331"/>
      <c r="J20" s="331"/>
      <c r="K20" s="331"/>
      <c r="L20" s="332"/>
    </row>
    <row r="21" spans="2:12" s="118" customFormat="1" ht="48" customHeight="1" x14ac:dyDescent="0.2">
      <c r="B21" s="116">
        <v>15</v>
      </c>
      <c r="C21" s="117" t="s">
        <v>97</v>
      </c>
      <c r="D21" s="333" t="s">
        <v>115</v>
      </c>
      <c r="E21" s="334"/>
      <c r="F21" s="333" t="s">
        <v>279</v>
      </c>
      <c r="G21" s="340"/>
      <c r="H21" s="340"/>
      <c r="I21" s="340"/>
      <c r="J21" s="340"/>
      <c r="K21" s="340"/>
      <c r="L21" s="334"/>
    </row>
    <row r="22" spans="2:12" s="118" customFormat="1" ht="35" customHeight="1" x14ac:dyDescent="0.2">
      <c r="B22" s="116">
        <v>16</v>
      </c>
      <c r="C22" s="117" t="s">
        <v>97</v>
      </c>
      <c r="D22" s="333" t="s">
        <v>116</v>
      </c>
      <c r="E22" s="334"/>
      <c r="F22" s="333" t="s">
        <v>280</v>
      </c>
      <c r="G22" s="340"/>
      <c r="H22" s="340"/>
      <c r="I22" s="340"/>
      <c r="J22" s="340"/>
      <c r="K22" s="340"/>
      <c r="L22" s="334"/>
    </row>
    <row r="23" spans="2:12" s="118" customFormat="1" ht="25" customHeight="1" x14ac:dyDescent="0.2">
      <c r="B23" s="330" t="s">
        <v>117</v>
      </c>
      <c r="C23" s="331"/>
      <c r="D23" s="331"/>
      <c r="E23" s="331"/>
      <c r="F23" s="331"/>
      <c r="G23" s="331"/>
      <c r="H23" s="331"/>
      <c r="I23" s="331"/>
      <c r="J23" s="331"/>
      <c r="K23" s="331"/>
      <c r="L23" s="332"/>
    </row>
    <row r="24" spans="2:12" s="118" customFormat="1" ht="35" customHeight="1" x14ac:dyDescent="0.2">
      <c r="B24" s="116">
        <v>17</v>
      </c>
      <c r="C24" s="117" t="s">
        <v>118</v>
      </c>
      <c r="D24" s="333" t="s">
        <v>119</v>
      </c>
      <c r="E24" s="334"/>
      <c r="F24" s="333" t="s">
        <v>120</v>
      </c>
      <c r="G24" s="340"/>
      <c r="H24" s="340"/>
      <c r="I24" s="340"/>
      <c r="J24" s="340"/>
      <c r="K24" s="340"/>
      <c r="L24" s="334"/>
    </row>
    <row r="25" spans="2:12" s="118" customFormat="1" ht="35" customHeight="1" x14ac:dyDescent="0.2">
      <c r="B25" s="116">
        <v>18</v>
      </c>
      <c r="C25" s="117" t="s">
        <v>118</v>
      </c>
      <c r="D25" s="333" t="s">
        <v>121</v>
      </c>
      <c r="E25" s="334"/>
      <c r="F25" s="333" t="s">
        <v>122</v>
      </c>
      <c r="G25" s="340"/>
      <c r="H25" s="340"/>
      <c r="I25" s="340"/>
      <c r="J25" s="340"/>
      <c r="K25" s="340"/>
      <c r="L25" s="334"/>
    </row>
    <row r="26" spans="2:12" s="118" customFormat="1" ht="35" customHeight="1" x14ac:dyDescent="0.2">
      <c r="B26" s="116">
        <v>19</v>
      </c>
      <c r="C26" s="117" t="s">
        <v>118</v>
      </c>
      <c r="D26" s="333" t="s">
        <v>123</v>
      </c>
      <c r="E26" s="334"/>
      <c r="F26" s="333" t="s">
        <v>124</v>
      </c>
      <c r="G26" s="340"/>
      <c r="H26" s="340"/>
      <c r="I26" s="340"/>
      <c r="J26" s="340"/>
      <c r="K26" s="340"/>
      <c r="L26" s="334"/>
    </row>
    <row r="27" spans="2:12" s="118" customFormat="1" ht="35" customHeight="1" x14ac:dyDescent="0.2">
      <c r="B27" s="116">
        <v>20</v>
      </c>
      <c r="C27" s="117" t="s">
        <v>94</v>
      </c>
      <c r="D27" s="333" t="s">
        <v>125</v>
      </c>
      <c r="E27" s="334"/>
      <c r="F27" s="333" t="s">
        <v>126</v>
      </c>
      <c r="G27" s="340"/>
      <c r="H27" s="340"/>
      <c r="I27" s="340"/>
      <c r="J27" s="340"/>
      <c r="K27" s="340"/>
      <c r="L27" s="334"/>
    </row>
    <row r="28" spans="2:12" s="118" customFormat="1" ht="35" customHeight="1" x14ac:dyDescent="0.2">
      <c r="B28" s="116">
        <v>21</v>
      </c>
      <c r="C28" s="117" t="s">
        <v>97</v>
      </c>
      <c r="D28" s="333" t="s">
        <v>127</v>
      </c>
      <c r="E28" s="334"/>
      <c r="F28" s="333" t="s">
        <v>128</v>
      </c>
      <c r="G28" s="340"/>
      <c r="H28" s="340"/>
      <c r="I28" s="340"/>
      <c r="J28" s="340"/>
      <c r="K28" s="340"/>
      <c r="L28" s="334"/>
    </row>
    <row r="29" spans="2:12" s="118" customFormat="1" ht="35" customHeight="1" x14ac:dyDescent="0.2">
      <c r="B29" s="116">
        <v>22</v>
      </c>
      <c r="C29" s="117" t="s">
        <v>129</v>
      </c>
      <c r="D29" s="333" t="s">
        <v>130</v>
      </c>
      <c r="E29" s="334"/>
      <c r="F29" s="333" t="s">
        <v>281</v>
      </c>
      <c r="G29" s="340"/>
      <c r="H29" s="340"/>
      <c r="I29" s="340"/>
      <c r="J29" s="340"/>
      <c r="K29" s="340"/>
      <c r="L29" s="334"/>
    </row>
    <row r="30" spans="2:12" s="118" customFormat="1" ht="35" customHeight="1" x14ac:dyDescent="0.2">
      <c r="B30" s="116">
        <v>23</v>
      </c>
      <c r="C30" s="117" t="s">
        <v>129</v>
      </c>
      <c r="D30" s="333" t="s">
        <v>131</v>
      </c>
      <c r="E30" s="334"/>
      <c r="F30" s="333" t="s">
        <v>132</v>
      </c>
      <c r="G30" s="340"/>
      <c r="H30" s="340"/>
      <c r="I30" s="340"/>
      <c r="J30" s="340"/>
      <c r="K30" s="340"/>
      <c r="L30" s="334"/>
    </row>
    <row r="31" spans="2:12" s="118" customFormat="1" ht="25" customHeight="1" x14ac:dyDescent="0.2">
      <c r="B31" s="331" t="s">
        <v>133</v>
      </c>
      <c r="C31" s="331"/>
      <c r="D31" s="331"/>
      <c r="E31" s="331"/>
      <c r="F31" s="331"/>
      <c r="G31" s="331"/>
      <c r="H31" s="331"/>
      <c r="I31" s="331"/>
      <c r="J31" s="331"/>
      <c r="K31" s="331"/>
      <c r="L31" s="332"/>
    </row>
    <row r="32" spans="2:12" s="118" customFormat="1" ht="35" customHeight="1" x14ac:dyDescent="0.2">
      <c r="B32" s="116">
        <v>24</v>
      </c>
      <c r="C32" s="117" t="s">
        <v>129</v>
      </c>
      <c r="D32" s="333" t="s">
        <v>134</v>
      </c>
      <c r="E32" s="334"/>
      <c r="F32" s="333" t="s">
        <v>135</v>
      </c>
      <c r="G32" s="340"/>
      <c r="H32" s="340"/>
      <c r="I32" s="340"/>
      <c r="J32" s="340"/>
      <c r="K32" s="340"/>
      <c r="L32" s="334"/>
    </row>
    <row r="33" spans="2:12" s="118" customFormat="1" ht="35" customHeight="1" x14ac:dyDescent="0.2">
      <c r="B33" s="116">
        <v>25</v>
      </c>
      <c r="C33" s="117" t="s">
        <v>129</v>
      </c>
      <c r="D33" s="333" t="s">
        <v>89</v>
      </c>
      <c r="E33" s="334"/>
      <c r="F33" s="333" t="s">
        <v>282</v>
      </c>
      <c r="G33" s="340"/>
      <c r="H33" s="340"/>
      <c r="I33" s="340"/>
      <c r="J33" s="340"/>
      <c r="K33" s="340"/>
      <c r="L33" s="334"/>
    </row>
    <row r="34" spans="2:12" s="118" customFormat="1" ht="35" customHeight="1" x14ac:dyDescent="0.2">
      <c r="B34" s="116">
        <v>26</v>
      </c>
      <c r="C34" s="117" t="s">
        <v>129</v>
      </c>
      <c r="D34" s="333" t="s">
        <v>136</v>
      </c>
      <c r="E34" s="334"/>
      <c r="F34" s="333" t="s">
        <v>137</v>
      </c>
      <c r="G34" s="340"/>
      <c r="H34" s="340"/>
      <c r="I34" s="340"/>
      <c r="J34" s="340"/>
      <c r="K34" s="340"/>
      <c r="L34" s="334"/>
    </row>
    <row r="35" spans="2:12" s="118" customFormat="1" ht="35" customHeight="1" x14ac:dyDescent="0.2">
      <c r="B35" s="116">
        <v>27</v>
      </c>
      <c r="C35" s="117" t="s">
        <v>129</v>
      </c>
      <c r="D35" s="333" t="s">
        <v>138</v>
      </c>
      <c r="E35" s="334"/>
      <c r="F35" s="333" t="s">
        <v>139</v>
      </c>
      <c r="G35" s="340"/>
      <c r="H35" s="340"/>
      <c r="I35" s="340"/>
      <c r="J35" s="340"/>
      <c r="K35" s="340"/>
      <c r="L35" s="334"/>
    </row>
    <row r="36" spans="2:12" s="118" customFormat="1" ht="35" customHeight="1" x14ac:dyDescent="0.2">
      <c r="B36" s="121">
        <v>28</v>
      </c>
      <c r="C36" s="122" t="s">
        <v>94</v>
      </c>
      <c r="D36" s="122" t="s">
        <v>140</v>
      </c>
      <c r="E36" s="122"/>
      <c r="F36" s="340" t="s">
        <v>141</v>
      </c>
      <c r="G36" s="340"/>
      <c r="H36" s="340"/>
      <c r="I36" s="340"/>
      <c r="J36" s="340"/>
      <c r="K36" s="340"/>
      <c r="L36" s="334"/>
    </row>
    <row r="37" spans="2:12" s="118" customFormat="1" ht="26" customHeight="1" x14ac:dyDescent="0.2">
      <c r="B37" s="330" t="s">
        <v>142</v>
      </c>
      <c r="C37" s="331"/>
      <c r="D37" s="331"/>
      <c r="E37" s="331"/>
      <c r="F37" s="331"/>
      <c r="G37" s="331"/>
      <c r="H37" s="331"/>
      <c r="I37" s="331"/>
      <c r="J37" s="331"/>
      <c r="K37" s="331"/>
      <c r="L37" s="332"/>
    </row>
    <row r="38" spans="2:12" s="118" customFormat="1" ht="27" customHeight="1" x14ac:dyDescent="0.2">
      <c r="B38" s="116">
        <v>29</v>
      </c>
      <c r="C38" s="117" t="s">
        <v>129</v>
      </c>
      <c r="D38" s="333" t="s">
        <v>143</v>
      </c>
      <c r="E38" s="334"/>
      <c r="F38" s="333" t="s">
        <v>144</v>
      </c>
      <c r="G38" s="340"/>
      <c r="H38" s="340"/>
      <c r="I38" s="340"/>
      <c r="J38" s="340"/>
      <c r="K38" s="340"/>
      <c r="L38" s="334"/>
    </row>
    <row r="39" spans="2:12" s="118" customFormat="1" ht="27" customHeight="1" x14ac:dyDescent="0.2">
      <c r="B39" s="116">
        <v>30</v>
      </c>
      <c r="C39" s="117" t="s">
        <v>129</v>
      </c>
      <c r="D39" s="333" t="s">
        <v>303</v>
      </c>
      <c r="E39" s="334"/>
      <c r="F39" s="333" t="s">
        <v>145</v>
      </c>
      <c r="G39" s="340"/>
      <c r="H39" s="340"/>
      <c r="I39" s="340"/>
      <c r="J39" s="340"/>
      <c r="K39" s="340"/>
      <c r="L39" s="334"/>
    </row>
    <row r="40" spans="2:12" s="118" customFormat="1" ht="27" customHeight="1" x14ac:dyDescent="0.2">
      <c r="B40" s="116">
        <v>32</v>
      </c>
      <c r="C40" s="117" t="s">
        <v>129</v>
      </c>
      <c r="D40" s="333" t="s">
        <v>146</v>
      </c>
      <c r="E40" s="334"/>
      <c r="F40" s="333" t="s">
        <v>147</v>
      </c>
      <c r="G40" s="340"/>
      <c r="H40" s="340"/>
      <c r="I40" s="340"/>
      <c r="J40" s="340"/>
      <c r="K40" s="340"/>
      <c r="L40" s="334"/>
    </row>
    <row r="41" spans="2:12" s="118" customFormat="1" ht="51" customHeight="1" x14ac:dyDescent="0.2">
      <c r="B41" s="116">
        <v>33</v>
      </c>
      <c r="C41" s="117" t="s">
        <v>129</v>
      </c>
      <c r="D41" s="333" t="s">
        <v>304</v>
      </c>
      <c r="E41" s="334"/>
      <c r="F41" s="333" t="s">
        <v>311</v>
      </c>
      <c r="G41" s="340"/>
      <c r="H41" s="340"/>
      <c r="I41" s="340"/>
      <c r="J41" s="340"/>
      <c r="K41" s="340"/>
      <c r="L41" s="334"/>
    </row>
    <row r="42" spans="2:12" s="118" customFormat="1" ht="27" customHeight="1" x14ac:dyDescent="0.2">
      <c r="B42" s="116">
        <v>34</v>
      </c>
      <c r="C42" s="117" t="s">
        <v>129</v>
      </c>
      <c r="D42" s="333" t="s">
        <v>312</v>
      </c>
      <c r="E42" s="334"/>
      <c r="F42" s="333" t="s">
        <v>287</v>
      </c>
      <c r="G42" s="340"/>
      <c r="H42" s="340"/>
      <c r="I42" s="340"/>
      <c r="J42" s="340"/>
      <c r="K42" s="340"/>
      <c r="L42" s="334"/>
    </row>
    <row r="43" spans="2:12" s="118" customFormat="1" ht="27" customHeight="1" x14ac:dyDescent="0.2">
      <c r="B43" s="116">
        <v>35</v>
      </c>
      <c r="C43" s="117" t="s">
        <v>129</v>
      </c>
      <c r="D43" s="333" t="s">
        <v>149</v>
      </c>
      <c r="E43" s="334"/>
      <c r="F43" s="333" t="s">
        <v>288</v>
      </c>
      <c r="G43" s="340"/>
      <c r="H43" s="340"/>
      <c r="I43" s="340"/>
      <c r="J43" s="340"/>
      <c r="K43" s="340"/>
      <c r="L43" s="334"/>
    </row>
    <row r="44" spans="2:12" s="118" customFormat="1" ht="27" customHeight="1" x14ac:dyDescent="0.2">
      <c r="B44" s="116">
        <v>36</v>
      </c>
      <c r="C44" s="117" t="s">
        <v>129</v>
      </c>
      <c r="D44" s="333" t="s">
        <v>150</v>
      </c>
      <c r="E44" s="334"/>
      <c r="F44" s="333" t="s">
        <v>289</v>
      </c>
      <c r="G44" s="340"/>
      <c r="H44" s="340"/>
      <c r="I44" s="340"/>
      <c r="J44" s="340"/>
      <c r="K44" s="340"/>
      <c r="L44" s="334"/>
    </row>
    <row r="45" spans="2:12" s="118" customFormat="1" ht="27" customHeight="1" x14ac:dyDescent="0.2">
      <c r="B45" s="116">
        <v>37</v>
      </c>
      <c r="C45" s="117" t="s">
        <v>94</v>
      </c>
      <c r="D45" s="333" t="s">
        <v>151</v>
      </c>
      <c r="E45" s="334"/>
      <c r="F45" s="333" t="s">
        <v>152</v>
      </c>
      <c r="G45" s="340"/>
      <c r="H45" s="340"/>
      <c r="I45" s="340"/>
      <c r="J45" s="340"/>
      <c r="K45" s="340"/>
      <c r="L45" s="334"/>
    </row>
    <row r="46" spans="2:12" s="118" customFormat="1" ht="37" customHeight="1" x14ac:dyDescent="0.2">
      <c r="B46" s="116">
        <v>38</v>
      </c>
      <c r="C46" s="117" t="s">
        <v>94</v>
      </c>
      <c r="D46" s="333" t="s">
        <v>153</v>
      </c>
      <c r="E46" s="334"/>
      <c r="F46" s="333" t="s">
        <v>154</v>
      </c>
      <c r="G46" s="340"/>
      <c r="H46" s="340"/>
      <c r="I46" s="340"/>
      <c r="J46" s="340"/>
      <c r="K46" s="340"/>
      <c r="L46" s="334"/>
    </row>
    <row r="47" spans="2:12" s="118" customFormat="1" ht="20" customHeight="1" x14ac:dyDescent="0.2">
      <c r="B47" s="116">
        <v>39</v>
      </c>
      <c r="C47" s="117" t="s">
        <v>94</v>
      </c>
      <c r="D47" s="333" t="s">
        <v>155</v>
      </c>
      <c r="E47" s="334"/>
      <c r="F47" s="333" t="s">
        <v>156</v>
      </c>
      <c r="G47" s="340"/>
      <c r="H47" s="340"/>
      <c r="I47" s="340"/>
      <c r="J47" s="340"/>
      <c r="K47" s="340"/>
      <c r="L47" s="334"/>
    </row>
    <row r="48" spans="2:12" s="118" customFormat="1" ht="19" customHeight="1" x14ac:dyDescent="0.2">
      <c r="B48" s="330" t="s">
        <v>157</v>
      </c>
      <c r="C48" s="331"/>
      <c r="D48" s="331"/>
      <c r="E48" s="331"/>
      <c r="F48" s="331"/>
      <c r="G48" s="331"/>
      <c r="H48" s="331"/>
      <c r="I48" s="331"/>
      <c r="J48" s="331"/>
      <c r="K48" s="331"/>
      <c r="L48" s="332"/>
    </row>
    <row r="49" spans="2:12" s="118" customFormat="1" ht="35" customHeight="1" x14ac:dyDescent="0.2">
      <c r="B49" s="116">
        <v>40</v>
      </c>
      <c r="C49" s="117" t="s">
        <v>129</v>
      </c>
      <c r="D49" s="333" t="s">
        <v>158</v>
      </c>
      <c r="E49" s="334"/>
      <c r="F49" s="333" t="s">
        <v>159</v>
      </c>
      <c r="G49" s="340"/>
      <c r="H49" s="340"/>
      <c r="I49" s="340"/>
      <c r="J49" s="340"/>
      <c r="K49" s="340"/>
      <c r="L49" s="334"/>
    </row>
    <row r="50" spans="2:12" s="118" customFormat="1" ht="35" customHeight="1" x14ac:dyDescent="0.2">
      <c r="B50" s="116">
        <v>41</v>
      </c>
      <c r="C50" s="117" t="s">
        <v>129</v>
      </c>
      <c r="D50" s="333" t="s">
        <v>160</v>
      </c>
      <c r="E50" s="334"/>
      <c r="F50" s="333" t="s">
        <v>283</v>
      </c>
      <c r="G50" s="340"/>
      <c r="H50" s="340"/>
      <c r="I50" s="340"/>
      <c r="J50" s="340"/>
      <c r="K50" s="340"/>
      <c r="L50" s="334"/>
    </row>
    <row r="51" spans="2:12" s="118" customFormat="1" ht="35" customHeight="1" x14ac:dyDescent="0.2">
      <c r="B51" s="116">
        <v>42</v>
      </c>
      <c r="C51" s="117" t="s">
        <v>129</v>
      </c>
      <c r="D51" s="333" t="s">
        <v>161</v>
      </c>
      <c r="E51" s="334"/>
      <c r="F51" s="333" t="s">
        <v>284</v>
      </c>
      <c r="G51" s="340"/>
      <c r="H51" s="340"/>
      <c r="I51" s="340"/>
      <c r="J51" s="340"/>
      <c r="K51" s="340"/>
      <c r="L51" s="334"/>
    </row>
    <row r="52" spans="2:12" s="118" customFormat="1" ht="21" customHeight="1" x14ac:dyDescent="0.2">
      <c r="B52" s="330" t="s">
        <v>162</v>
      </c>
      <c r="C52" s="331"/>
      <c r="D52" s="331"/>
      <c r="E52" s="331"/>
      <c r="F52" s="331"/>
      <c r="G52" s="331"/>
      <c r="H52" s="331"/>
      <c r="I52" s="331"/>
      <c r="J52" s="331"/>
      <c r="K52" s="331"/>
      <c r="L52" s="332"/>
    </row>
    <row r="53" spans="2:12" s="118" customFormat="1" ht="123" customHeight="1" x14ac:dyDescent="0.2">
      <c r="B53" s="116">
        <v>43</v>
      </c>
      <c r="C53" s="117" t="s">
        <v>118</v>
      </c>
      <c r="D53" s="333" t="s">
        <v>163</v>
      </c>
      <c r="E53" s="334"/>
      <c r="F53" s="333" t="s">
        <v>164</v>
      </c>
      <c r="G53" s="340"/>
      <c r="H53" s="340"/>
      <c r="I53" s="340"/>
      <c r="J53" s="340"/>
      <c r="K53" s="340"/>
      <c r="L53" s="334"/>
    </row>
    <row r="54" spans="2:12" s="118" customFormat="1" ht="35" customHeight="1" x14ac:dyDescent="0.2">
      <c r="B54" s="116">
        <v>44</v>
      </c>
      <c r="C54" s="117" t="s">
        <v>118</v>
      </c>
      <c r="D54" s="333" t="s">
        <v>165</v>
      </c>
      <c r="E54" s="334"/>
      <c r="F54" s="333" t="s">
        <v>166</v>
      </c>
      <c r="G54" s="340"/>
      <c r="H54" s="340"/>
      <c r="I54" s="340"/>
      <c r="J54" s="340"/>
      <c r="K54" s="340"/>
      <c r="L54" s="334"/>
    </row>
    <row r="55" spans="2:12" s="118" customFormat="1" ht="86" customHeight="1" x14ac:dyDescent="0.2">
      <c r="B55" s="116">
        <v>45</v>
      </c>
      <c r="C55" s="117" t="s">
        <v>118</v>
      </c>
      <c r="D55" s="333" t="s">
        <v>167</v>
      </c>
      <c r="E55" s="334"/>
      <c r="F55" s="345" t="s">
        <v>168</v>
      </c>
      <c r="G55" s="346"/>
      <c r="H55" s="346"/>
      <c r="I55" s="346"/>
      <c r="J55" s="346"/>
      <c r="K55" s="346"/>
      <c r="L55" s="347"/>
    </row>
    <row r="56" spans="2:12" s="118" customFormat="1" ht="35" customHeight="1" x14ac:dyDescent="0.2">
      <c r="B56" s="116">
        <v>46</v>
      </c>
      <c r="C56" s="117" t="s">
        <v>91</v>
      </c>
      <c r="D56" s="333" t="s">
        <v>91</v>
      </c>
      <c r="E56" s="334"/>
      <c r="F56" s="333" t="s">
        <v>169</v>
      </c>
      <c r="G56" s="340"/>
      <c r="H56" s="340"/>
      <c r="I56" s="340"/>
      <c r="J56" s="340"/>
      <c r="K56" s="340"/>
      <c r="L56" s="334"/>
    </row>
    <row r="57" spans="2:12" s="118" customFormat="1" ht="35" customHeight="1" x14ac:dyDescent="0.2">
      <c r="B57" s="116">
        <v>47</v>
      </c>
      <c r="C57" s="117" t="s">
        <v>91</v>
      </c>
      <c r="D57" s="333" t="s">
        <v>170</v>
      </c>
      <c r="E57" s="334"/>
      <c r="F57" s="333" t="s">
        <v>171</v>
      </c>
      <c r="G57" s="340"/>
      <c r="H57" s="340"/>
      <c r="I57" s="340"/>
      <c r="J57" s="340"/>
      <c r="K57" s="340"/>
      <c r="L57" s="334"/>
    </row>
    <row r="58" spans="2:12" s="118" customFormat="1" ht="35" customHeight="1" x14ac:dyDescent="0.2">
      <c r="B58" s="116">
        <v>48</v>
      </c>
      <c r="C58" s="117" t="s">
        <v>118</v>
      </c>
      <c r="D58" s="333" t="s">
        <v>172</v>
      </c>
      <c r="E58" s="334"/>
      <c r="F58" s="333" t="s">
        <v>285</v>
      </c>
      <c r="G58" s="340"/>
      <c r="H58" s="340"/>
      <c r="I58" s="340"/>
      <c r="J58" s="340"/>
      <c r="K58" s="340"/>
      <c r="L58" s="334"/>
    </row>
    <row r="59" spans="2:12" s="118" customFormat="1" ht="42" customHeight="1" x14ac:dyDescent="0.2">
      <c r="B59" s="116">
        <v>49</v>
      </c>
      <c r="C59" s="117" t="s">
        <v>91</v>
      </c>
      <c r="D59" s="333" t="s">
        <v>173</v>
      </c>
      <c r="E59" s="334"/>
      <c r="F59" s="333" t="s">
        <v>174</v>
      </c>
      <c r="G59" s="340"/>
      <c r="H59" s="340"/>
      <c r="I59" s="340"/>
      <c r="J59" s="340"/>
      <c r="K59" s="340"/>
      <c r="L59" s="334"/>
    </row>
    <row r="60" spans="2:12" s="118" customFormat="1" ht="20" customHeight="1" x14ac:dyDescent="0.2">
      <c r="B60" s="330" t="s">
        <v>175</v>
      </c>
      <c r="C60" s="331"/>
      <c r="D60" s="331"/>
      <c r="E60" s="331"/>
      <c r="F60" s="331"/>
      <c r="G60" s="331"/>
      <c r="H60" s="331"/>
      <c r="I60" s="331"/>
      <c r="J60" s="331"/>
      <c r="K60" s="331"/>
      <c r="L60" s="332"/>
    </row>
    <row r="61" spans="2:12" s="118" customFormat="1" ht="35" customHeight="1" x14ac:dyDescent="0.2">
      <c r="B61" s="116">
        <v>50</v>
      </c>
      <c r="C61" s="117" t="s">
        <v>91</v>
      </c>
      <c r="D61" s="333" t="s">
        <v>176</v>
      </c>
      <c r="E61" s="334"/>
      <c r="F61" s="333" t="s">
        <v>177</v>
      </c>
      <c r="G61" s="340"/>
      <c r="H61" s="340"/>
      <c r="I61" s="340"/>
      <c r="J61" s="340"/>
      <c r="K61" s="340"/>
      <c r="L61" s="334"/>
    </row>
    <row r="62" spans="2:12" s="118" customFormat="1" ht="35" customHeight="1" x14ac:dyDescent="0.2">
      <c r="B62" s="116">
        <v>51</v>
      </c>
      <c r="C62" s="117" t="s">
        <v>91</v>
      </c>
      <c r="D62" s="333" t="s">
        <v>148</v>
      </c>
      <c r="E62" s="334"/>
      <c r="F62" s="333" t="s">
        <v>290</v>
      </c>
      <c r="G62" s="340"/>
      <c r="H62" s="340"/>
      <c r="I62" s="340"/>
      <c r="J62" s="340"/>
      <c r="K62" s="340"/>
      <c r="L62" s="334"/>
    </row>
    <row r="63" spans="2:12" s="118" customFormat="1" ht="35" customHeight="1" x14ac:dyDescent="0.2">
      <c r="B63" s="116">
        <v>52</v>
      </c>
      <c r="C63" s="117" t="s">
        <v>91</v>
      </c>
      <c r="D63" s="333" t="s">
        <v>178</v>
      </c>
      <c r="E63" s="334"/>
      <c r="F63" s="333" t="s">
        <v>291</v>
      </c>
      <c r="G63" s="340"/>
      <c r="H63" s="340"/>
      <c r="I63" s="340"/>
      <c r="J63" s="340"/>
      <c r="K63" s="340"/>
      <c r="L63" s="334"/>
    </row>
    <row r="64" spans="2:12" s="118" customFormat="1" ht="35" customHeight="1" x14ac:dyDescent="0.2">
      <c r="B64" s="116">
        <v>53</v>
      </c>
      <c r="C64" s="117" t="s">
        <v>94</v>
      </c>
      <c r="D64" s="333" t="s">
        <v>179</v>
      </c>
      <c r="E64" s="334"/>
      <c r="F64" s="333" t="s">
        <v>180</v>
      </c>
      <c r="G64" s="340"/>
      <c r="H64" s="340"/>
      <c r="I64" s="340"/>
      <c r="J64" s="340"/>
      <c r="K64" s="340"/>
      <c r="L64" s="334"/>
    </row>
    <row r="65" spans="2:12" s="118" customFormat="1" ht="35" customHeight="1" x14ac:dyDescent="0.2">
      <c r="B65" s="116">
        <v>54</v>
      </c>
      <c r="C65" s="117" t="s">
        <v>91</v>
      </c>
      <c r="D65" s="333" t="s">
        <v>146</v>
      </c>
      <c r="E65" s="334"/>
      <c r="F65" s="333" t="s">
        <v>181</v>
      </c>
      <c r="G65" s="340"/>
      <c r="H65" s="340"/>
      <c r="I65" s="340"/>
      <c r="J65" s="340"/>
      <c r="K65" s="340"/>
      <c r="L65" s="334"/>
    </row>
    <row r="66" spans="2:12" s="118" customFormat="1" ht="39" customHeight="1" x14ac:dyDescent="0.2">
      <c r="B66" s="116">
        <v>55</v>
      </c>
      <c r="C66" s="117" t="s">
        <v>91</v>
      </c>
      <c r="D66" s="333" t="s">
        <v>182</v>
      </c>
      <c r="E66" s="334"/>
      <c r="F66" s="333" t="s">
        <v>286</v>
      </c>
      <c r="G66" s="340"/>
      <c r="H66" s="340"/>
      <c r="I66" s="340"/>
      <c r="J66" s="340"/>
      <c r="K66" s="340"/>
      <c r="L66" s="334"/>
    </row>
    <row r="67" spans="2:12" s="118" customFormat="1" ht="30" customHeight="1" x14ac:dyDescent="0.2">
      <c r="B67" s="116">
        <v>56</v>
      </c>
      <c r="C67" s="117" t="s">
        <v>91</v>
      </c>
      <c r="D67" s="333" t="s">
        <v>183</v>
      </c>
      <c r="E67" s="334"/>
      <c r="F67" s="333" t="s">
        <v>184</v>
      </c>
      <c r="G67" s="340"/>
      <c r="H67" s="340"/>
      <c r="I67" s="340"/>
      <c r="J67" s="340"/>
      <c r="K67" s="340"/>
      <c r="L67" s="334"/>
    </row>
    <row r="68" spans="2:12" s="118" customFormat="1" ht="31" customHeight="1" x14ac:dyDescent="0.2">
      <c r="B68" s="116">
        <v>57</v>
      </c>
      <c r="C68" s="117" t="s">
        <v>91</v>
      </c>
      <c r="D68" s="333" t="s">
        <v>185</v>
      </c>
      <c r="E68" s="334"/>
      <c r="F68" s="333" t="s">
        <v>186</v>
      </c>
      <c r="G68" s="340"/>
      <c r="H68" s="340"/>
      <c r="I68" s="340"/>
      <c r="J68" s="340"/>
      <c r="K68" s="340"/>
      <c r="L68" s="334"/>
    </row>
    <row r="69" spans="2:12" s="118" customFormat="1" ht="36" customHeight="1" x14ac:dyDescent="0.2">
      <c r="B69" s="116">
        <v>58</v>
      </c>
      <c r="C69" s="117" t="s">
        <v>91</v>
      </c>
      <c r="D69" s="333" t="s">
        <v>187</v>
      </c>
      <c r="E69" s="334"/>
      <c r="F69" s="333" t="s">
        <v>292</v>
      </c>
      <c r="G69" s="340"/>
      <c r="H69" s="340"/>
      <c r="I69" s="340"/>
      <c r="J69" s="340"/>
      <c r="K69" s="340"/>
      <c r="L69" s="334"/>
    </row>
    <row r="70" spans="2:12" s="118" customFormat="1" ht="35" customHeight="1" x14ac:dyDescent="0.2">
      <c r="B70" s="116">
        <v>59</v>
      </c>
      <c r="C70" s="117" t="s">
        <v>94</v>
      </c>
      <c r="D70" s="333" t="s">
        <v>155</v>
      </c>
      <c r="E70" s="334"/>
      <c r="F70" s="333" t="s">
        <v>188</v>
      </c>
      <c r="G70" s="340"/>
      <c r="H70" s="340"/>
      <c r="I70" s="340"/>
      <c r="J70" s="340"/>
      <c r="K70" s="340"/>
      <c r="L70" s="334"/>
    </row>
    <row r="71" spans="2:12" ht="19" customHeight="1" x14ac:dyDescent="0.15">
      <c r="B71" s="116"/>
      <c r="C71" s="331" t="s">
        <v>189</v>
      </c>
      <c r="D71" s="331"/>
      <c r="E71" s="331"/>
      <c r="F71" s="331"/>
      <c r="G71" s="331"/>
      <c r="H71" s="331"/>
      <c r="I71" s="331"/>
      <c r="J71" s="331"/>
      <c r="K71" s="331"/>
      <c r="L71" s="332"/>
    </row>
    <row r="72" spans="2:12" ht="35" customHeight="1" x14ac:dyDescent="0.15">
      <c r="B72" s="116">
        <v>60</v>
      </c>
      <c r="C72" s="117" t="s">
        <v>118</v>
      </c>
      <c r="D72" s="333" t="s">
        <v>190</v>
      </c>
      <c r="E72" s="334"/>
      <c r="F72" s="333" t="s">
        <v>191</v>
      </c>
      <c r="G72" s="340"/>
      <c r="H72" s="340"/>
      <c r="I72" s="340"/>
      <c r="J72" s="340"/>
      <c r="K72" s="340"/>
      <c r="L72" s="334"/>
    </row>
    <row r="73" spans="2:12" ht="35" customHeight="1" x14ac:dyDescent="0.15">
      <c r="B73" s="116">
        <v>61</v>
      </c>
      <c r="C73" s="117" t="s">
        <v>118</v>
      </c>
      <c r="D73" s="333" t="s">
        <v>192</v>
      </c>
      <c r="E73" s="334"/>
      <c r="F73" s="333" t="s">
        <v>193</v>
      </c>
      <c r="G73" s="340"/>
      <c r="H73" s="340"/>
      <c r="I73" s="340"/>
      <c r="J73" s="340"/>
      <c r="K73" s="340"/>
      <c r="L73" s="334"/>
    </row>
    <row r="74" spans="2:12" ht="35" customHeight="1" x14ac:dyDescent="0.15">
      <c r="B74" s="116">
        <v>62</v>
      </c>
      <c r="C74" s="117" t="s">
        <v>118</v>
      </c>
      <c r="D74" s="333" t="s">
        <v>194</v>
      </c>
      <c r="E74" s="334"/>
      <c r="F74" s="333" t="s">
        <v>293</v>
      </c>
      <c r="G74" s="340"/>
      <c r="H74" s="340"/>
      <c r="I74" s="340"/>
      <c r="J74" s="340"/>
      <c r="K74" s="340"/>
      <c r="L74" s="334"/>
    </row>
    <row r="75" spans="2:12" ht="35" customHeight="1" x14ac:dyDescent="0.15">
      <c r="B75" s="116">
        <v>63</v>
      </c>
      <c r="C75" s="117" t="s">
        <v>118</v>
      </c>
      <c r="D75" s="333" t="s">
        <v>195</v>
      </c>
      <c r="E75" s="334"/>
      <c r="F75" s="333" t="s">
        <v>294</v>
      </c>
      <c r="G75" s="340"/>
      <c r="H75" s="340"/>
      <c r="I75" s="340"/>
      <c r="J75" s="340"/>
      <c r="K75" s="340"/>
      <c r="L75" s="334"/>
    </row>
    <row r="76" spans="2:12" ht="19" customHeight="1" x14ac:dyDescent="0.15">
      <c r="B76" s="330" t="s">
        <v>196</v>
      </c>
      <c r="C76" s="331"/>
      <c r="D76" s="331"/>
      <c r="E76" s="331"/>
      <c r="F76" s="331"/>
      <c r="G76" s="331"/>
      <c r="H76" s="331"/>
      <c r="I76" s="331"/>
      <c r="J76" s="331"/>
      <c r="K76" s="331"/>
      <c r="L76" s="332"/>
    </row>
    <row r="77" spans="2:12" ht="35" customHeight="1" x14ac:dyDescent="0.15">
      <c r="B77" s="116">
        <v>64</v>
      </c>
      <c r="C77" s="117" t="s">
        <v>129</v>
      </c>
      <c r="D77" s="333" t="s">
        <v>197</v>
      </c>
      <c r="E77" s="334"/>
      <c r="F77" s="333" t="s">
        <v>198</v>
      </c>
      <c r="G77" s="340"/>
      <c r="H77" s="340"/>
      <c r="I77" s="340"/>
      <c r="J77" s="340"/>
      <c r="K77" s="340"/>
      <c r="L77" s="334"/>
    </row>
    <row r="78" spans="2:12" ht="20" customHeight="1" x14ac:dyDescent="0.15">
      <c r="B78" s="330" t="s">
        <v>199</v>
      </c>
      <c r="C78" s="331"/>
      <c r="D78" s="331"/>
      <c r="E78" s="331"/>
      <c r="F78" s="331"/>
      <c r="G78" s="331"/>
      <c r="H78" s="331"/>
      <c r="I78" s="331"/>
      <c r="J78" s="331"/>
      <c r="K78" s="331"/>
      <c r="L78" s="332"/>
    </row>
    <row r="79" spans="2:12" ht="35" customHeight="1" x14ac:dyDescent="0.15">
      <c r="B79" s="116">
        <v>65</v>
      </c>
      <c r="C79" s="117" t="s">
        <v>97</v>
      </c>
      <c r="D79" s="333" t="s">
        <v>97</v>
      </c>
      <c r="E79" s="334"/>
      <c r="F79" s="333" t="s">
        <v>200</v>
      </c>
      <c r="G79" s="340"/>
      <c r="H79" s="340"/>
      <c r="I79" s="340"/>
      <c r="J79" s="340"/>
      <c r="K79" s="340"/>
      <c r="L79" s="334"/>
    </row>
    <row r="80" spans="2:12" ht="35" customHeight="1" x14ac:dyDescent="0.15">
      <c r="B80" s="116">
        <v>66</v>
      </c>
      <c r="C80" s="117" t="s">
        <v>296</v>
      </c>
      <c r="D80" s="333" t="s">
        <v>296</v>
      </c>
      <c r="E80" s="334"/>
      <c r="F80" s="333" t="s">
        <v>201</v>
      </c>
      <c r="G80" s="340"/>
      <c r="H80" s="340"/>
      <c r="I80" s="340"/>
      <c r="J80" s="340"/>
      <c r="K80" s="340"/>
      <c r="L80" s="334"/>
    </row>
    <row r="81" spans="2:12" ht="35" customHeight="1" x14ac:dyDescent="0.15">
      <c r="B81" s="116">
        <v>67</v>
      </c>
      <c r="C81" s="117" t="s">
        <v>91</v>
      </c>
      <c r="D81" s="333" t="s">
        <v>202</v>
      </c>
      <c r="E81" s="334"/>
      <c r="F81" s="333" t="s">
        <v>203</v>
      </c>
      <c r="G81" s="340"/>
      <c r="H81" s="340"/>
      <c r="I81" s="340"/>
      <c r="J81" s="340"/>
      <c r="K81" s="340"/>
      <c r="L81" s="334"/>
    </row>
    <row r="82" spans="2:12" ht="35" customHeight="1" x14ac:dyDescent="0.15">
      <c r="B82" s="116">
        <v>68</v>
      </c>
      <c r="C82" s="117" t="s">
        <v>204</v>
      </c>
      <c r="D82" s="333" t="s">
        <v>205</v>
      </c>
      <c r="E82" s="334"/>
      <c r="F82" s="333" t="s">
        <v>206</v>
      </c>
      <c r="G82" s="340"/>
      <c r="H82" s="340"/>
      <c r="I82" s="340"/>
      <c r="J82" s="340"/>
      <c r="K82" s="340"/>
      <c r="L82" s="334"/>
    </row>
  </sheetData>
  <mergeCells count="147">
    <mergeCell ref="D80:E80"/>
    <mergeCell ref="D81:E81"/>
    <mergeCell ref="D82:E82"/>
    <mergeCell ref="F79:L79"/>
    <mergeCell ref="F80:L80"/>
    <mergeCell ref="F81:L81"/>
    <mergeCell ref="F82:L82"/>
    <mergeCell ref="D77:E77"/>
    <mergeCell ref="F77:L77"/>
    <mergeCell ref="D79:E79"/>
    <mergeCell ref="D72:E72"/>
    <mergeCell ref="D73:E73"/>
    <mergeCell ref="D74:E74"/>
    <mergeCell ref="D75:E75"/>
    <mergeCell ref="F72:L72"/>
    <mergeCell ref="F73:L73"/>
    <mergeCell ref="F74:L74"/>
    <mergeCell ref="F75:L75"/>
    <mergeCell ref="D51:E51"/>
    <mergeCell ref="F66:L66"/>
    <mergeCell ref="F67:L67"/>
    <mergeCell ref="D61:E61"/>
    <mergeCell ref="D62:E62"/>
    <mergeCell ref="D63:E63"/>
    <mergeCell ref="D64:E64"/>
    <mergeCell ref="D65:E65"/>
    <mergeCell ref="F58:L58"/>
    <mergeCell ref="F57:L57"/>
    <mergeCell ref="D55:E55"/>
    <mergeCell ref="F55:L55"/>
    <mergeCell ref="D59:E59"/>
    <mergeCell ref="F59:L59"/>
    <mergeCell ref="D57:E57"/>
    <mergeCell ref="F49:L49"/>
    <mergeCell ref="F50:L50"/>
    <mergeCell ref="F51:L51"/>
    <mergeCell ref="C71:L71"/>
    <mergeCell ref="D49:E49"/>
    <mergeCell ref="D50:E50"/>
    <mergeCell ref="F68:L68"/>
    <mergeCell ref="F69:L69"/>
    <mergeCell ref="D68:E68"/>
    <mergeCell ref="D69:E69"/>
    <mergeCell ref="D70:E70"/>
    <mergeCell ref="F70:L70"/>
    <mergeCell ref="D66:E66"/>
    <mergeCell ref="D67:E67"/>
    <mergeCell ref="F61:L61"/>
    <mergeCell ref="F62:L62"/>
    <mergeCell ref="F63:L63"/>
    <mergeCell ref="F64:L64"/>
    <mergeCell ref="F65:L65"/>
    <mergeCell ref="D58:E58"/>
    <mergeCell ref="D53:E53"/>
    <mergeCell ref="F53:L53"/>
    <mergeCell ref="D54:E54"/>
    <mergeCell ref="F54:L54"/>
    <mergeCell ref="D43:E43"/>
    <mergeCell ref="F43:L43"/>
    <mergeCell ref="D44:E44"/>
    <mergeCell ref="F44:L44"/>
    <mergeCell ref="F30:L30"/>
    <mergeCell ref="B23:L23"/>
    <mergeCell ref="B31:L31"/>
    <mergeCell ref="F39:L39"/>
    <mergeCell ref="D40:E40"/>
    <mergeCell ref="F40:L40"/>
    <mergeCell ref="D42:E42"/>
    <mergeCell ref="F42:L42"/>
    <mergeCell ref="D38:E38"/>
    <mergeCell ref="F38:L38"/>
    <mergeCell ref="D39:E39"/>
    <mergeCell ref="D30:E30"/>
    <mergeCell ref="F36:L36"/>
    <mergeCell ref="D26:E26"/>
    <mergeCell ref="F26:L26"/>
    <mergeCell ref="D27:E27"/>
    <mergeCell ref="F27:L27"/>
    <mergeCell ref="D28:E28"/>
    <mergeCell ref="F28:L28"/>
    <mergeCell ref="D34:E34"/>
    <mergeCell ref="F33:L33"/>
    <mergeCell ref="B1:L1"/>
    <mergeCell ref="B2:L2"/>
    <mergeCell ref="B4:L4"/>
    <mergeCell ref="D6:E6"/>
    <mergeCell ref="F6:L6"/>
    <mergeCell ref="F9:L9"/>
    <mergeCell ref="D8:E8"/>
    <mergeCell ref="F8:L8"/>
    <mergeCell ref="F12:L12"/>
    <mergeCell ref="D10:E10"/>
    <mergeCell ref="F10:L10"/>
    <mergeCell ref="D11:E11"/>
    <mergeCell ref="F11:L11"/>
    <mergeCell ref="D12:E12"/>
    <mergeCell ref="F3:L3"/>
    <mergeCell ref="D3:E3"/>
    <mergeCell ref="D7:E7"/>
    <mergeCell ref="D29:E29"/>
    <mergeCell ref="D13:E13"/>
    <mergeCell ref="D14:E14"/>
    <mergeCell ref="D15:E15"/>
    <mergeCell ref="F13:L13"/>
    <mergeCell ref="F14:L14"/>
    <mergeCell ref="D56:E56"/>
    <mergeCell ref="F56:L56"/>
    <mergeCell ref="D45:E45"/>
    <mergeCell ref="F45:L45"/>
    <mergeCell ref="D46:E46"/>
    <mergeCell ref="F18:L18"/>
    <mergeCell ref="F19:L19"/>
    <mergeCell ref="F21:L21"/>
    <mergeCell ref="F22:L22"/>
    <mergeCell ref="F15:L15"/>
    <mergeCell ref="D41:E41"/>
    <mergeCell ref="F41:L41"/>
    <mergeCell ref="F34:L34"/>
    <mergeCell ref="D35:E35"/>
    <mergeCell ref="F35:L35"/>
    <mergeCell ref="D32:E32"/>
    <mergeCell ref="D33:E33"/>
    <mergeCell ref="F32:L32"/>
    <mergeCell ref="B76:L76"/>
    <mergeCell ref="B78:L78"/>
    <mergeCell ref="B60:L60"/>
    <mergeCell ref="B52:L52"/>
    <mergeCell ref="B48:L48"/>
    <mergeCell ref="B37:L37"/>
    <mergeCell ref="D5:E5"/>
    <mergeCell ref="F5:L5"/>
    <mergeCell ref="F16:L16"/>
    <mergeCell ref="F29:L29"/>
    <mergeCell ref="B17:L17"/>
    <mergeCell ref="B20:L20"/>
    <mergeCell ref="D18:E18"/>
    <mergeCell ref="D24:E24"/>
    <mergeCell ref="F24:L24"/>
    <mergeCell ref="D21:E21"/>
    <mergeCell ref="D22:E22"/>
    <mergeCell ref="F46:L46"/>
    <mergeCell ref="D47:E47"/>
    <mergeCell ref="F47:L47"/>
    <mergeCell ref="D25:E25"/>
    <mergeCell ref="F25:L25"/>
    <mergeCell ref="F7:L7"/>
    <mergeCell ref="D16:E16"/>
  </mergeCells>
  <pageMargins left="0.75" right="0.75" top="1" bottom="1" header="0.5" footer="0.5"/>
  <pageSetup scale="80"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ADBCD36F8591A4CBAAE97E3B4E7BA7E" ma:contentTypeVersion="0" ma:contentTypeDescription="Crear nuevo documento." ma:contentTypeScope="" ma:versionID="11045a653cad27c440dee3edcb9b26c5">
  <xsd:schema xmlns:xsd="http://www.w3.org/2001/XMLSchema" xmlns:xs="http://www.w3.org/2001/XMLSchema" xmlns:p="http://schemas.microsoft.com/office/2006/metadata/properties" targetNamespace="http://schemas.microsoft.com/office/2006/metadata/properties" ma:root="true" ma:fieldsID="6402d889ab97ec046f9aa59dadd0966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BF4651-7D36-451E-8119-97D351CA2B11}">
  <ds:schemaRefs>
    <ds:schemaRef ds:uri="http://schemas.microsoft.com/sharepoint/v3/contenttype/forms"/>
  </ds:schemaRefs>
</ds:datastoreItem>
</file>

<file path=customXml/itemProps2.xml><?xml version="1.0" encoding="utf-8"?>
<ds:datastoreItem xmlns:ds="http://schemas.openxmlformats.org/officeDocument/2006/customXml" ds:itemID="{B5E0F153-B6BD-486A-B201-80074CC6ED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A3B3DD2-F41E-4E57-A580-DB1B8DF4E6CD}">
  <ds:schemaRefs>
    <ds:schemaRef ds:uri="http://purl.org/dc/dcmitype/"/>
    <ds:schemaRef ds:uri="http://purl.org/dc/elements/1.1/"/>
    <ds:schemaRef ds:uri="http://schemas.openxmlformats.org/package/2006/metadata/core-properties"/>
    <ds:schemaRef ds:uri="http://schemas.microsoft.com/office/2006/metadata/properties"/>
    <ds:schemaRef ds:uri="http://purl.org/dc/terms/"/>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9</vt:i4>
      </vt:variant>
    </vt:vector>
  </HeadingPairs>
  <TitlesOfParts>
    <vt:vector size="13" baseType="lpstr">
      <vt:lpstr>Hoja1</vt:lpstr>
      <vt:lpstr>Hoja2</vt:lpstr>
      <vt:lpstr>Cedula Proyecto</vt:lpstr>
      <vt:lpstr>Instructivo_Llenado</vt:lpstr>
      <vt:lpstr>'Cedula Proyecto'!Área_de_impresión</vt:lpstr>
      <vt:lpstr>Gesgo</vt:lpstr>
      <vt:lpstr>GGRT</vt:lpstr>
      <vt:lpstr>ICCC</vt:lpstr>
      <vt:lpstr>Laca</vt:lpstr>
      <vt:lpstr>PEPIS</vt:lpstr>
      <vt:lpstr>tiempo</vt:lpstr>
      <vt:lpstr>'Cedula Proyecto'!Títulos_a_imprimir</vt:lpstr>
      <vt:lpstr>Vis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GCR</dc:creator>
  <cp:lastModifiedBy>Ortega Hernandez Edgar David</cp:lastModifiedBy>
  <cp:revision/>
  <cp:lastPrinted>2018-02-09T00:22:57Z</cp:lastPrinted>
  <dcterms:created xsi:type="dcterms:W3CDTF">2015-11-11T16:16:11Z</dcterms:created>
  <dcterms:modified xsi:type="dcterms:W3CDTF">2018-06-06T18:54:27Z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0x0101000ADBCD36F8591A4CBAAE97E3B4E7BA7E</vt:lpwstr>
  </property>
</Properties>
</file>