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Instrucciones" sheetId="1" r:id="rId1"/>
    <sheet name="Cuestionario" sheetId="2" r:id="rId2"/>
    <sheet name="Estilo" sheetId="3" r:id="rId3"/>
    <sheet name="Baremos" sheetId="4" r:id="rId4"/>
  </sheets>
  <definedNames>
    <definedName name="Activo">'Baremos'!$A$17:$B$22</definedName>
    <definedName name="practico">'Baremos'!$G$17:$H$21</definedName>
    <definedName name="reflexivo">'Baremos'!$C$17:$D$21</definedName>
    <definedName name="teorico">'Baremos'!$E$17:$F$21</definedName>
  </definedNames>
  <calcPr fullCalcOnLoad="1"/>
</workbook>
</file>

<file path=xl/sharedStrings.xml><?xml version="1.0" encoding="utf-8"?>
<sst xmlns="http://schemas.openxmlformats.org/spreadsheetml/2006/main" count="186" uniqueCount="150">
  <si>
    <t>Cuestión</t>
  </si>
  <si>
    <t>Más</t>
  </si>
  <si>
    <t>(+)</t>
  </si>
  <si>
    <t>Menos</t>
  </si>
  <si>
    <t>(-)</t>
  </si>
  <si>
    <t xml:space="preserve">1. Tengo fama de decir lo que pienso claramente y sin rodeos. </t>
  </si>
  <si>
    <t>2. Estoy seguro/a de lo que es bueno y lo que es malo, lo que está bien y lo que está mal.</t>
  </si>
  <si>
    <t>3. Muchas veces actúo sin mirar las consecuencias.</t>
  </si>
  <si>
    <t>4. Normalmente trato de resolver los problemas metódicamente y paso a paso.</t>
  </si>
  <si>
    <t xml:space="preserve">5. Creo que los formalismos coartan y limitan la actuación libre de las personas. </t>
  </si>
  <si>
    <t xml:space="preserve">6. Me interesa saber cuáles son los sistemas de valores de los demás y con qué criterios actúan. </t>
  </si>
  <si>
    <t>7. Pienso que el actuar intuitivamente puede ser siempre tan válido como actuar reflexivamente.</t>
  </si>
  <si>
    <t xml:space="preserve">8. Creo que lo más importante es que las cosas funcionen. </t>
  </si>
  <si>
    <t xml:space="preserve">9. Procuro estar al tanto de lo que ocurre aquí y ahora. </t>
  </si>
  <si>
    <t>10. Disfruto cuando tengo tiempo para preparar mi trabajo y realizarlo a conciencia.</t>
  </si>
  <si>
    <t>11. Estoy a gusto siguiendo un orden, en las comidas, en el estudio, haciendo ejercicio regularmente.</t>
  </si>
  <si>
    <t>12. Cuando escucho una nueva idea enseguida comienzo a pensar cómo ponerla en práctica.</t>
  </si>
  <si>
    <t>13. Prefiero las ideas originales y novedosas aunque no sean prácticas.</t>
  </si>
  <si>
    <t>14. Admito y me ajusto a las normas sólo si me sirven para lograr mis objetivos.</t>
  </si>
  <si>
    <t>15. Normalmente encajo bien con personas reflexivas, y me cuesta sintonizar con personas demasiado espontáneas, imprevisibles.</t>
  </si>
  <si>
    <t>16. Escucho con más frecuencia que hablo.</t>
  </si>
  <si>
    <t>17. Prefiero las cosas estructuradas a las desordenadas.</t>
  </si>
  <si>
    <t>18. Cuando poseo cualquier información, trato de interpretarla bien antes de manifestar alguna conclusión.</t>
  </si>
  <si>
    <t>19. Antes de hacer algo estudio con cuidado sus ventajas e inconvenientes.</t>
  </si>
  <si>
    <t>20. Me crezco con el reto de hacer algo nuevo y diferente.</t>
  </si>
  <si>
    <t>21. Casi siempre procuro ser coherente con mis criterios y sistemas de valores. Tengo principios y los sigo.</t>
  </si>
  <si>
    <t>22. Cuando hay una discusión no me gusta ir con rodeos.</t>
  </si>
  <si>
    <t>23. Me disgusta implicarme afectivamente en mi ambiente de trabajo.Prefiero mantener relaciones distantes.</t>
  </si>
  <si>
    <t>24. Me gustan más las personas realistas y concretas que las teóricas.</t>
  </si>
  <si>
    <t>25. Me cuesta ser creativo/a, romper estructuras.</t>
  </si>
  <si>
    <t>26. Me siento a gusto con personas espontáneas y divertidas.</t>
  </si>
  <si>
    <t>27. La mayoría de las veces expreso abiertamente cómo me siento.</t>
  </si>
  <si>
    <t>28. Me gusta analizar y dar vueltas a las cosas.</t>
  </si>
  <si>
    <t>29. Me molesta que la gente no se tome en serio las cosas.</t>
  </si>
  <si>
    <t>30. Me atrae experimentar y practicar las últimas técnicas y novedades</t>
  </si>
  <si>
    <t>31. Soy cauteloso/a a la hora de sacar conclusiones.</t>
  </si>
  <si>
    <t>32. Prefiero contar con el mayor número de fuentes de información. Cuantos más datos reúna para reflexionar, mejor.</t>
  </si>
  <si>
    <t>33. Tiendo a ser perfeccionista.</t>
  </si>
  <si>
    <t>34. Prefiero oír las opiniones de los demás antes de exponer la mía.</t>
  </si>
  <si>
    <t>35. Me gusta afrontar la vida espontáneamente y no tener que planificar todo previamente.</t>
  </si>
  <si>
    <t>36. En las discusiones me gusta observar cómo actúan los demás participantes.</t>
  </si>
  <si>
    <t>37. Me siento incómodo/a con las personas calladas y demasiado analíticas.</t>
  </si>
  <si>
    <t>38. Juzgo con frecuencia las ideas de los demás por su valor práctico.</t>
  </si>
  <si>
    <t>39. Me agobio si me obligan a acelerar mucho el trabajo para cumplir un plazo.</t>
  </si>
  <si>
    <t>40. En las reuniones apoyo las ideas prácticas y realistas.</t>
  </si>
  <si>
    <t>41. Es mejor gozar del momento presente que deleitarse pensando en el pasado o en el futuro.</t>
  </si>
  <si>
    <t>42. Me molestan las personas que siempre desean apresurar las cosas.</t>
  </si>
  <si>
    <t>43. Aporto ideas nuevas y espontáneas en los grupos de discusión.</t>
  </si>
  <si>
    <t>44. Pienso que son más consistentes las decisiones fundamentadas en un minucioso análisis que las basadas en la intuición.</t>
  </si>
  <si>
    <t>45. Detecto frecuentemente la inconsistencia y puntos débiles en las argumentaciones de los demás.</t>
  </si>
  <si>
    <t>46. Creo que es preciso saltarse las normas muchas más veces que cumplirlas.</t>
  </si>
  <si>
    <t>47. A menudo caigo en la cuenta de otras formas mejores y más prácticas de hacer las cosas</t>
  </si>
  <si>
    <t>48. En conjunto hablo más que escucho.</t>
  </si>
  <si>
    <t>49. Prefiero distanciarme de los hechos y observarlos desde otras perspectivas.</t>
  </si>
  <si>
    <t>50. Estoy convencido/a que debe imponerse la lógica y el razonamiento.</t>
  </si>
  <si>
    <t>51. Me gusta buscar nuevas experiencias.</t>
  </si>
  <si>
    <t>52. Me gusta experimentar y aplicar las cosas.</t>
  </si>
  <si>
    <t>53. Pienso que debemos llegar pronto al grano, al meollo de los temas</t>
  </si>
  <si>
    <t>54. Siempre trato de conseguir conclusiones e ideas claras</t>
  </si>
  <si>
    <t>55. Prefiero discutir cuestiones concretas y no perder el tiempo con charlas vacías.</t>
  </si>
  <si>
    <t>56. Me impaciento cuando me dan explicaciones irrelevantes e incoherentes.</t>
  </si>
  <si>
    <t>57. Compruebo antes si las cosas funcionan realmente.</t>
  </si>
  <si>
    <t>58. Hago varios borradores antes de la redacción definitiva de un trabajo.</t>
  </si>
  <si>
    <t>59. Soy consciente de que en las discusiones ayudo a mantener a los demás centrados en el tema, evitando divagaciones.</t>
  </si>
  <si>
    <t>60. Observo que, con frecuencia, soy uno/a de los/as más objetivos/as y desapasionados/as en las discusiones.</t>
  </si>
  <si>
    <t>61. Cuando algo va mal, le quito importancia y trato de hacerlo mejor.</t>
  </si>
  <si>
    <t>62. Rechazo ideas originales y espontáneas si no las veo prácticas.</t>
  </si>
  <si>
    <t>63. Me gusta sopesar diversas alternativas antes de tomar una decisión.</t>
  </si>
  <si>
    <t>64. Con frecuencia miro hacia adelante para prever el futuro.</t>
  </si>
  <si>
    <t>65. En los debates y discusiones prefiero desempeñar un papel secundario antes que ser el/la líder o el/la que más participa.</t>
  </si>
  <si>
    <t>66. Me molestan las personas que no actúan con lógica.</t>
  </si>
  <si>
    <t>67. Me resulta incómodo tener que planificar y prever las cosas.</t>
  </si>
  <si>
    <t>68. Creo que el fin justifica los medios en muchos casos.</t>
  </si>
  <si>
    <t>69. Suelo reflexionar sobre los asuntos y problemas</t>
  </si>
  <si>
    <t>70. El trabajar a conciencia me llena de satisfacción y orgullo</t>
  </si>
  <si>
    <t>71. Ante los acontecimientos trato de descubrir los principios y teorías en que se basan.</t>
  </si>
  <si>
    <t>72. Con tal de conseguir el objetivo que pretendo soy capaz de herir sentimientos ajenos.</t>
  </si>
  <si>
    <t>73. No me importa hacer todo lo necesario para que sea efectivo mi trabajo.</t>
  </si>
  <si>
    <t>74. Con frecuencia soy una de las personas que más anima las fiestas.</t>
  </si>
  <si>
    <t>75. Me aburro enseguida con el trabajo metódico y minucioso.</t>
  </si>
  <si>
    <t>76. La gente con frecuencia cree que soy poco sensible a sus sentimientos</t>
  </si>
  <si>
    <t>77. Suelo dejarme llevar por mis intuiciones.</t>
  </si>
  <si>
    <t>78. Si trabajo en grupo procuro que se siga un método y un orden.</t>
  </si>
  <si>
    <t>79. Con frecuencia me interesa averiguar lo que piensa la gente.</t>
  </si>
  <si>
    <t xml:space="preserve">80. Esquivo los temas subjetivos, ambiguos y poco claros. </t>
  </si>
  <si>
    <t>I</t>
  </si>
  <si>
    <t>II</t>
  </si>
  <si>
    <t>III</t>
  </si>
  <si>
    <t>IV</t>
  </si>
  <si>
    <t>ACTIVO</t>
  </si>
  <si>
    <t>REFLEXIVO</t>
  </si>
  <si>
    <t>TEÓRICO</t>
  </si>
  <si>
    <t>PRAGMÁTICO</t>
  </si>
  <si>
    <t>No puede haber unos en ambas celdas.</t>
  </si>
  <si>
    <t>Si la respuesta es si colocar un 1 en la celda Mas (+); caso contrario en la Menos (-)</t>
  </si>
  <si>
    <t>Por cada item colocar un 1 en la correspondiente, por ejemplo: Tengo fama de decir lo que pienso claramente y sin rodeos.</t>
  </si>
  <si>
    <t>Resumen Gráfico</t>
  </si>
  <si>
    <t>Recuerde que:</t>
  </si>
  <si>
    <t>El aprendizaje es un proceso cíclico.</t>
  </si>
  <si>
    <t>Cada uno de los cuatro Estilos representa una preferencia específica a la hora de abordar el proceso de aprendizaje.</t>
  </si>
  <si>
    <t>a. Estilo Activo: Implicación activa y sin prejuicios en nuevas experiencias.</t>
  </si>
  <si>
    <t>b. Estilo Reflexivo: Observación de las experiencias desde diversas perspectivas. Prioridad de la reflexión sobre la acción.</t>
  </si>
  <si>
    <t>c. Estilo Teórico: Enfoque lógico de los problemas. Integración de la experiencia dentro de teorías complejas.</t>
  </si>
  <si>
    <t>d. Estilo Pragmático: Experimentación y aplicación de las ideas.</t>
  </si>
  <si>
    <t>Cada uno de nosotros desarrolla más algunas de estas fases. Tiene más predominancia en un Estilo que en otro. Observe que no tenemos un solo Estilo sino un Perfil de Aprendizaje.</t>
  </si>
  <si>
    <t>Lo óptimo sería tener la máxima puntuación en los cuatro Estilos. Significaría que podemos aprender en cualquier circunstancia.</t>
  </si>
  <si>
    <t>Estilos y aptitudes no son sinónimos. La convergencia entre ambos favorece el éxito en el aprendizaje y en la consecución de objetivos vitales.</t>
  </si>
  <si>
    <t>Los Estilos de Aprendizaje pueden variar a lo largo de la vida o en función de las tareas.</t>
  </si>
  <si>
    <t>Más importante aún, los Estilos de Aprendizaje pueden ser enseñados, desarrollados y mejorados.</t>
  </si>
  <si>
    <t>El diagrama que se presentan  muestran su Perfil de Aprendizaje. Podrá ver las puntuaciones individuales obtenidas en cada Estilo de Aprendizaje y el balance final entre ellos. Sabrá cuál es su estilo o estilos predominantes y en aquel en el que demuestra una predominancia menor.</t>
  </si>
  <si>
    <t>Preferencia</t>
  </si>
  <si>
    <t>MUY BAJA</t>
  </si>
  <si>
    <t>BAJA</t>
  </si>
  <si>
    <t>MODERADA</t>
  </si>
  <si>
    <t>ALTA</t>
  </si>
  <si>
    <t>MUY ALTA</t>
  </si>
  <si>
    <t>0-6</t>
  </si>
  <si>
    <t>13-14</t>
  </si>
  <si>
    <t>15-20</t>
  </si>
  <si>
    <t>10,7</t>
  </si>
  <si>
    <t>0-10</t>
  </si>
  <si>
    <t>14-17</t>
  </si>
  <si>
    <t>18-19</t>
  </si>
  <si>
    <t>15,37</t>
  </si>
  <si>
    <t>14-15</t>
  </si>
  <si>
    <t>16-20</t>
  </si>
  <si>
    <t>11,3</t>
  </si>
  <si>
    <t>0-8</t>
  </si>
  <si>
    <t>12,1</t>
  </si>
  <si>
    <t>7-8</t>
  </si>
  <si>
    <t>11-13</t>
  </si>
  <si>
    <t>7-9</t>
  </si>
  <si>
    <t>9-10</t>
  </si>
  <si>
    <t>9-12</t>
  </si>
  <si>
    <t>10-13</t>
  </si>
  <si>
    <t>media</t>
  </si>
  <si>
    <t>Consulte antes los siguientes baremos para interpretar sus preferencias en Estilos de Aprendizaje. 
Se han obtenido en base a una investigación realizada por C.M. Alonso con una muestra de 1.371 individuos 
y P. Honey (1988) en el Reino Unido, con una muestra de 1.302 individuos.</t>
  </si>
  <si>
    <t>Activo</t>
  </si>
  <si>
    <t>Reflexivo</t>
  </si>
  <si>
    <t>teorico</t>
  </si>
  <si>
    <t>Practico</t>
  </si>
  <si>
    <t>Puntuacion</t>
  </si>
  <si>
    <t>Valoracion</t>
  </si>
  <si>
    <t>ESTILO</t>
  </si>
  <si>
    <t>Hoja Cuestionario:</t>
  </si>
  <si>
    <t>A medida que se va completando, la grilla de la derecha acumula los datos</t>
  </si>
  <si>
    <t>Hoja Estilo</t>
  </si>
  <si>
    <t>Podra visualizar el estilo de aprendizaje que posee según la puntuacion obtenida</t>
  </si>
  <si>
    <t>Hoja Baremo</t>
  </si>
  <si>
    <t>Podra consultar la tabla de Baremos sobre la cual se basa la determinacion del puntaje.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</si>
</sst>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8">
    <font>
      <sz val="10"/>
      <name val="Arial"/>
      <family val="0"/>
    </font>
    <font>
      <sz val="12"/>
      <name val="Times New Roman"/>
      <family val="1"/>
    </font>
    <font>
      <sz val="10"/>
      <name val="Times New Roman"/>
      <family val="1"/>
    </font>
    <font>
      <sz val="10"/>
      <name val="Verdana"/>
      <family val="2"/>
    </font>
    <font>
      <b/>
      <sz val="12"/>
      <name val="Arial"/>
      <family val="2"/>
    </font>
    <font>
      <sz val="14"/>
      <name val="Arial"/>
      <family val="0"/>
    </font>
    <font>
      <b/>
      <sz val="13.5"/>
      <color indexed="16"/>
      <name val="Arial"/>
      <family val="2"/>
    </font>
    <font>
      <b/>
      <sz val="16"/>
      <color indexed="10"/>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s>
  <borders count="6">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wrapText="1"/>
    </xf>
    <xf numFmtId="0" fontId="1" fillId="0" borderId="3" xfId="0" applyFont="1" applyBorder="1" applyAlignment="1">
      <alignment wrapText="1"/>
    </xf>
    <xf numFmtId="0" fontId="1" fillId="2" borderId="3"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1" fillId="3" borderId="4" xfId="0" applyFont="1" applyFill="1" applyBorder="1" applyAlignment="1">
      <alignment horizontal="center" wrapText="1"/>
    </xf>
    <xf numFmtId="0" fontId="6" fillId="0" borderId="0" xfId="0" applyFont="1" applyAlignment="1">
      <alignment/>
    </xf>
    <xf numFmtId="0" fontId="0" fillId="0" borderId="0" xfId="0" applyFont="1" applyAlignment="1">
      <alignment/>
    </xf>
    <xf numFmtId="0" fontId="0" fillId="0" borderId="0" xfId="0" applyAlignment="1">
      <alignment horizontal="left" indent="1"/>
    </xf>
    <xf numFmtId="0" fontId="0" fillId="0" borderId="0" xfId="0" applyFont="1" applyAlignment="1">
      <alignment horizontal="left" indent="1"/>
    </xf>
    <xf numFmtId="0" fontId="0" fillId="0" borderId="0" xfId="0" applyFont="1" applyAlignment="1">
      <alignment horizontal="left" indent="2"/>
    </xf>
    <xf numFmtId="9" fontId="0" fillId="4" borderId="0" xfId="0" applyNumberFormat="1" applyFont="1" applyFill="1" applyAlignment="1">
      <alignment horizontal="center" wrapText="1"/>
    </xf>
    <xf numFmtId="0" fontId="0" fillId="4" borderId="0" xfId="0" applyFont="1" applyFill="1" applyAlignment="1">
      <alignment horizontal="center" wrapText="1"/>
    </xf>
    <xf numFmtId="0" fontId="0" fillId="4" borderId="0" xfId="0" applyFont="1" applyFill="1" applyAlignment="1">
      <alignment horizontal="left" wrapText="1"/>
    </xf>
    <xf numFmtId="0" fontId="0" fillId="0" borderId="0" xfId="0" applyFont="1" applyAlignment="1">
      <alignment horizontal="center" wrapText="1"/>
    </xf>
    <xf numFmtId="0" fontId="0" fillId="0" borderId="0" xfId="0" applyNumberFormat="1" applyFont="1" applyAlignment="1">
      <alignment horizontal="center" wrapText="1"/>
    </xf>
    <xf numFmtId="49" fontId="0" fillId="0" borderId="0" xfId="0" applyNumberFormat="1" applyFont="1" applyAlignment="1">
      <alignment horizontal="center" wrapText="1"/>
    </xf>
    <xf numFmtId="0" fontId="5" fillId="5" borderId="5" xfId="0" applyFont="1" applyFill="1" applyBorder="1" applyAlignment="1">
      <alignment/>
    </xf>
    <xf numFmtId="0" fontId="5" fillId="3" borderId="5" xfId="0" applyFont="1" applyFill="1" applyBorder="1" applyAlignment="1">
      <alignment horizontal="center"/>
    </xf>
    <xf numFmtId="0" fontId="5" fillId="3" borderId="5" xfId="0" applyFont="1" applyFill="1" applyBorder="1" applyAlignment="1">
      <alignment/>
    </xf>
    <xf numFmtId="0" fontId="5" fillId="4" borderId="5" xfId="0" applyFont="1" applyFill="1" applyBorder="1" applyAlignment="1">
      <alignment horizontal="left" wrapText="1"/>
    </xf>
    <xf numFmtId="0" fontId="7" fillId="0" borderId="0" xfId="0" applyFont="1" applyAlignment="1">
      <alignment/>
    </xf>
    <xf numFmtId="0" fontId="2" fillId="0" borderId="1" xfId="0" applyFont="1" applyBorder="1" applyAlignment="1">
      <alignment wrapText="1"/>
    </xf>
    <xf numFmtId="0" fontId="2" fillId="0" borderId="2" xfId="0" applyFont="1" applyBorder="1" applyAlignment="1">
      <alignment wrapText="1"/>
    </xf>
    <xf numFmtId="0" fontId="4" fillId="0" borderId="0" xfId="0" applyFont="1" applyAlignment="1">
      <alignment horizontal="center" wrapText="1"/>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Cuestionario!$E$3:$H$3</c:f>
              <c:strCache>
                <c:ptCount val="4"/>
                <c:pt idx="0">
                  <c:v>ACTIVO</c:v>
                </c:pt>
                <c:pt idx="1">
                  <c:v>REFLEXIVO</c:v>
                </c:pt>
                <c:pt idx="2">
                  <c:v>TEÓRICO</c:v>
                </c:pt>
                <c:pt idx="3">
                  <c:v>PRAGMÁTICO</c:v>
                </c:pt>
              </c:strCache>
            </c:strRef>
          </c:cat>
          <c:val>
            <c:numRef>
              <c:f>Cuestionario!$E$24:$H$24</c:f>
              <c:numCache>
                <c:ptCount val="4"/>
                <c:pt idx="0">
                  <c:v>0</c:v>
                </c:pt>
                <c:pt idx="1">
                  <c:v>0</c:v>
                </c:pt>
                <c:pt idx="2">
                  <c:v>0</c:v>
                </c:pt>
                <c:pt idx="3">
                  <c:v>0</c:v>
                </c:pt>
              </c:numCache>
            </c:numRef>
          </c:val>
        </c:ser>
        <c:axId val="28918029"/>
        <c:axId val="58935670"/>
      </c:barChart>
      <c:catAx>
        <c:axId val="28918029"/>
        <c:scaling>
          <c:orientation val="minMax"/>
        </c:scaling>
        <c:axPos val="l"/>
        <c:delete val="0"/>
        <c:numFmt formatCode="General" sourceLinked="1"/>
        <c:majorTickMark val="out"/>
        <c:minorTickMark val="none"/>
        <c:tickLblPos val="nextTo"/>
        <c:crossAx val="58935670"/>
        <c:crosses val="autoZero"/>
        <c:auto val="1"/>
        <c:lblOffset val="100"/>
        <c:noMultiLvlLbl val="0"/>
      </c:catAx>
      <c:valAx>
        <c:axId val="58935670"/>
        <c:scaling>
          <c:orientation val="minMax"/>
        </c:scaling>
        <c:axPos val="b"/>
        <c:majorGridlines/>
        <c:delete val="0"/>
        <c:numFmt formatCode="General" sourceLinked="1"/>
        <c:majorTickMark val="out"/>
        <c:minorTickMark val="none"/>
        <c:tickLblPos val="nextTo"/>
        <c:crossAx val="2891802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66675</xdr:rowOff>
    </xdr:from>
    <xdr:to>
      <xdr:col>7</xdr:col>
      <xdr:colOff>104775</xdr:colOff>
      <xdr:row>20</xdr:row>
      <xdr:rowOff>38100</xdr:rowOff>
    </xdr:to>
    <xdr:graphicFrame>
      <xdr:nvGraphicFramePr>
        <xdr:cNvPr id="1" name="Chart 1"/>
        <xdr:cNvGraphicFramePr/>
      </xdr:nvGraphicFramePr>
      <xdr:xfrm>
        <a:off x="28575" y="1266825"/>
        <a:ext cx="7162800" cy="2400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7"/>
  <sheetViews>
    <sheetView tabSelected="1" workbookViewId="0" topLeftCell="A1">
      <selection activeCell="A1" sqref="A1"/>
    </sheetView>
  </sheetViews>
  <sheetFormatPr defaultColWidth="11.421875" defaultRowHeight="12.75"/>
  <sheetData>
    <row r="1" ht="20.25">
      <c r="A1" s="24" t="s">
        <v>144</v>
      </c>
    </row>
    <row r="2" spans="1:12" ht="17.25">
      <c r="A2" s="9" t="s">
        <v>95</v>
      </c>
      <c r="B2" s="9"/>
      <c r="C2" s="9"/>
      <c r="D2" s="9"/>
      <c r="E2" s="9"/>
      <c r="F2" s="9"/>
      <c r="G2" s="9"/>
      <c r="H2" s="9"/>
      <c r="I2" s="9"/>
      <c r="J2" s="9"/>
      <c r="K2" s="9"/>
      <c r="L2" s="9"/>
    </row>
    <row r="3" spans="1:12" ht="17.25">
      <c r="A3" s="9" t="s">
        <v>94</v>
      </c>
      <c r="B3" s="9"/>
      <c r="C3" s="9"/>
      <c r="D3" s="9"/>
      <c r="E3" s="9"/>
      <c r="F3" s="9"/>
      <c r="G3" s="9"/>
      <c r="H3" s="9"/>
      <c r="I3" s="9"/>
      <c r="J3" s="9"/>
      <c r="K3" s="9"/>
      <c r="L3" s="9"/>
    </row>
    <row r="4" spans="1:12" ht="17.25">
      <c r="A4" s="9" t="s">
        <v>93</v>
      </c>
      <c r="B4" s="9"/>
      <c r="C4" s="9"/>
      <c r="D4" s="9"/>
      <c r="E4" s="9"/>
      <c r="F4" s="9"/>
      <c r="G4" s="9"/>
      <c r="H4" s="9"/>
      <c r="I4" s="9"/>
      <c r="J4" s="9"/>
      <c r="K4" s="9"/>
      <c r="L4" s="9"/>
    </row>
    <row r="5" spans="1:12" ht="17.25">
      <c r="A5" s="9" t="s">
        <v>145</v>
      </c>
      <c r="B5" s="9"/>
      <c r="C5" s="9"/>
      <c r="D5" s="9"/>
      <c r="E5" s="9"/>
      <c r="F5" s="9"/>
      <c r="G5" s="9"/>
      <c r="H5" s="9"/>
      <c r="I5" s="9"/>
      <c r="J5" s="9"/>
      <c r="K5" s="9"/>
      <c r="L5" s="9"/>
    </row>
    <row r="7" ht="20.25">
      <c r="A7" s="24" t="s">
        <v>146</v>
      </c>
    </row>
    <row r="8" ht="17.25">
      <c r="A8" s="9" t="s">
        <v>147</v>
      </c>
    </row>
    <row r="10" ht="20.25">
      <c r="A10" s="24" t="s">
        <v>148</v>
      </c>
    </row>
    <row r="11" spans="1:12" ht="17.25">
      <c r="A11" s="9" t="s">
        <v>149</v>
      </c>
      <c r="B11" s="9"/>
      <c r="C11" s="9"/>
      <c r="D11" s="9"/>
      <c r="E11" s="9"/>
      <c r="F11" s="9"/>
      <c r="G11" s="9"/>
      <c r="H11" s="9"/>
      <c r="I11" s="9"/>
      <c r="J11" s="9"/>
      <c r="K11" s="9"/>
      <c r="L11" s="9"/>
    </row>
    <row r="12" spans="1:12" ht="17.25">
      <c r="A12" s="9"/>
      <c r="B12" s="9"/>
      <c r="C12" s="9"/>
      <c r="D12" s="9"/>
      <c r="E12" s="9"/>
      <c r="F12" s="9"/>
      <c r="G12" s="9"/>
      <c r="H12" s="9"/>
      <c r="I12" s="9"/>
      <c r="J12" s="9"/>
      <c r="K12" s="9"/>
      <c r="L12" s="9"/>
    </row>
    <row r="13" spans="1:12" ht="17.25">
      <c r="A13" s="9"/>
      <c r="B13" s="9"/>
      <c r="C13" s="9"/>
      <c r="D13" s="9"/>
      <c r="E13" s="9"/>
      <c r="F13" s="9"/>
      <c r="G13" s="9"/>
      <c r="H13" s="9"/>
      <c r="I13" s="9"/>
      <c r="J13" s="9"/>
      <c r="K13" s="9"/>
      <c r="L13" s="9"/>
    </row>
    <row r="14" spans="1:12" ht="17.25">
      <c r="A14" s="9"/>
      <c r="B14" s="9"/>
      <c r="C14" s="9"/>
      <c r="D14" s="9"/>
      <c r="E14" s="9"/>
      <c r="F14" s="9"/>
      <c r="G14" s="9"/>
      <c r="H14" s="9"/>
      <c r="I14" s="9"/>
      <c r="J14" s="9"/>
      <c r="K14" s="9"/>
      <c r="L14" s="9"/>
    </row>
    <row r="15" ht="12.75">
      <c r="A15" s="12"/>
    </row>
    <row r="16" ht="12.75">
      <c r="A16" s="12"/>
    </row>
    <row r="17" ht="12.75">
      <c r="A17" s="12"/>
    </row>
    <row r="18" ht="12.75">
      <c r="A18" s="13"/>
    </row>
    <row r="19" ht="12.75">
      <c r="A19" s="13"/>
    </row>
    <row r="20" ht="12.75">
      <c r="A20" s="13"/>
    </row>
    <row r="21" ht="12.75">
      <c r="A21" s="13"/>
    </row>
    <row r="22" ht="12.75">
      <c r="A22" s="13"/>
    </row>
    <row r="23" ht="12.75">
      <c r="A23" s="12"/>
    </row>
    <row r="24" ht="12.75">
      <c r="A24" s="12"/>
    </row>
    <row r="25" ht="12.75">
      <c r="A25" s="12"/>
    </row>
    <row r="26" ht="12.75">
      <c r="A26" s="12"/>
    </row>
    <row r="27" ht="12.75">
      <c r="A27" s="12"/>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Hoja1"/>
  <dimension ref="A2:H83"/>
  <sheetViews>
    <sheetView workbookViewId="0" topLeftCell="A1">
      <selection activeCell="B4" sqref="B4"/>
    </sheetView>
  </sheetViews>
  <sheetFormatPr defaultColWidth="11.421875" defaultRowHeight="12.75"/>
  <cols>
    <col min="1" max="1" width="73.140625" style="0" customWidth="1"/>
    <col min="2" max="2" width="7.8515625" style="0" customWidth="1"/>
    <col min="3" max="3" width="8.28125" style="0" customWidth="1"/>
    <col min="4" max="4" width="4.28125" style="0" customWidth="1"/>
    <col min="5" max="5" width="11.28125" style="0" customWidth="1"/>
    <col min="8" max="8" width="17.140625" style="0" customWidth="1"/>
  </cols>
  <sheetData>
    <row r="2" spans="1:8" ht="15.75">
      <c r="A2" s="25" t="s">
        <v>0</v>
      </c>
      <c r="B2" s="1" t="s">
        <v>1</v>
      </c>
      <c r="C2" s="1" t="s">
        <v>3</v>
      </c>
      <c r="E2" s="5" t="s">
        <v>85</v>
      </c>
      <c r="F2" s="5" t="s">
        <v>86</v>
      </c>
      <c r="G2" s="5" t="s">
        <v>87</v>
      </c>
      <c r="H2" s="5" t="s">
        <v>88</v>
      </c>
    </row>
    <row r="3" spans="1:8" ht="12.75">
      <c r="A3" s="26"/>
      <c r="B3" s="2" t="s">
        <v>2</v>
      </c>
      <c r="C3" s="2" t="s">
        <v>4</v>
      </c>
      <c r="E3" s="6" t="s">
        <v>89</v>
      </c>
      <c r="F3" s="6" t="s">
        <v>90</v>
      </c>
      <c r="G3" s="6" t="s">
        <v>91</v>
      </c>
      <c r="H3" s="6" t="s">
        <v>92</v>
      </c>
    </row>
    <row r="4" spans="1:8" ht="15.75">
      <c r="A4" s="3" t="s">
        <v>5</v>
      </c>
      <c r="B4" s="4"/>
      <c r="C4" s="4"/>
      <c r="E4" s="6">
        <f>IF(B6=1,1,0)</f>
        <v>0</v>
      </c>
      <c r="F4" s="6">
        <f>IF(B13=1,1,0)</f>
        <v>0</v>
      </c>
      <c r="G4" s="6">
        <f>IF(B5=1,1,0)</f>
        <v>0</v>
      </c>
      <c r="H4" s="6">
        <f>IF(B4=1,1,0)</f>
        <v>0</v>
      </c>
    </row>
    <row r="5" spans="1:8" ht="15.75">
      <c r="A5" s="3" t="s">
        <v>6</v>
      </c>
      <c r="B5" s="4"/>
      <c r="C5" s="4"/>
      <c r="E5" s="6">
        <f>IF(B8=1,1,0)</f>
        <v>0</v>
      </c>
      <c r="F5" s="6">
        <f>IF(B19=1,1,0)</f>
        <v>0</v>
      </c>
      <c r="G5" s="6">
        <f>IF(B7=1,1,0)</f>
        <v>0</v>
      </c>
      <c r="H5" s="6">
        <f>IF(B11=1,1,0)</f>
        <v>0</v>
      </c>
    </row>
    <row r="6" spans="1:8" ht="15.75">
      <c r="A6" s="3" t="s">
        <v>7</v>
      </c>
      <c r="B6" s="4"/>
      <c r="C6" s="4"/>
      <c r="E6" s="6">
        <f>IF(B10=1,1,0)</f>
        <v>0</v>
      </c>
      <c r="F6" s="6">
        <f>IF(B21=1,1,0)</f>
        <v>0</v>
      </c>
      <c r="G6" s="6">
        <f>IF(B9=1,1,0)</f>
        <v>0</v>
      </c>
      <c r="H6" s="6">
        <f>IF(B15=1,1,0)</f>
        <v>0</v>
      </c>
    </row>
    <row r="7" spans="1:8" ht="15.75">
      <c r="A7" s="3" t="s">
        <v>8</v>
      </c>
      <c r="B7" s="4"/>
      <c r="C7" s="4"/>
      <c r="E7" s="6">
        <f>IF(B12=1,1,0)</f>
        <v>0</v>
      </c>
      <c r="F7" s="6">
        <f>IF(B22=1,1,0)</f>
        <v>0</v>
      </c>
      <c r="G7" s="6">
        <f>IF(B14=1,1,0)</f>
        <v>0</v>
      </c>
      <c r="H7" s="6">
        <f>IF(B17=1,1,0)</f>
        <v>0</v>
      </c>
    </row>
    <row r="8" spans="1:8" ht="15.75">
      <c r="A8" s="3" t="s">
        <v>9</v>
      </c>
      <c r="B8" s="4"/>
      <c r="C8" s="4"/>
      <c r="E8" s="6">
        <f>IF(B16=1,1,0)</f>
        <v>0</v>
      </c>
      <c r="F8" s="6">
        <f>IF(B31=1,1,0)</f>
        <v>0</v>
      </c>
      <c r="G8" s="6">
        <f>IF(B18=1,1,0)</f>
        <v>0</v>
      </c>
      <c r="H8" s="6">
        <f>IF(B25=1,1,0)</f>
        <v>0</v>
      </c>
    </row>
    <row r="9" spans="1:8" ht="26.25">
      <c r="A9" s="3" t="s">
        <v>10</v>
      </c>
      <c r="B9" s="4"/>
      <c r="C9" s="4"/>
      <c r="E9" s="6">
        <f>IF(B23=1,1,0)</f>
        <v>0</v>
      </c>
      <c r="F9" s="6">
        <f>IF(B34=1,1,0)</f>
        <v>0</v>
      </c>
      <c r="G9" s="6">
        <f>IF(B20=1,1,0)</f>
        <v>0</v>
      </c>
      <c r="H9" s="6">
        <f>IF(B27=1,1,0)</f>
        <v>0</v>
      </c>
    </row>
    <row r="10" spans="1:8" ht="26.25">
      <c r="A10" s="3" t="s">
        <v>11</v>
      </c>
      <c r="B10" s="4"/>
      <c r="C10" s="4"/>
      <c r="E10" s="6">
        <f>IF(B29=1,1,0)</f>
        <v>0</v>
      </c>
      <c r="F10" s="6">
        <f>IF(B35=1,1,0)</f>
        <v>0</v>
      </c>
      <c r="G10" s="6">
        <f>IF(B24=1,1,0)</f>
        <v>0</v>
      </c>
      <c r="H10" s="6">
        <f>IF(B33=1,1,0)</f>
        <v>0</v>
      </c>
    </row>
    <row r="11" spans="1:8" ht="15.75">
      <c r="A11" s="3" t="s">
        <v>12</v>
      </c>
      <c r="B11" s="4"/>
      <c r="C11" s="4"/>
      <c r="E11" s="6">
        <f>IF(B30=1,1,0)</f>
        <v>0</v>
      </c>
      <c r="F11" s="6">
        <f>IF(B37=1,1,0)</f>
        <v>0</v>
      </c>
      <c r="G11" s="6">
        <f>IF(B26=1,1,0)</f>
        <v>0</v>
      </c>
      <c r="H11" s="6">
        <f>IF(B41=1,1,0)</f>
        <v>0</v>
      </c>
    </row>
    <row r="12" spans="1:8" ht="15.75">
      <c r="A12" s="3" t="s">
        <v>13</v>
      </c>
      <c r="B12" s="4"/>
      <c r="C12" s="4"/>
      <c r="E12" s="6">
        <f>IF(B38=1,1,0)</f>
        <v>0</v>
      </c>
      <c r="F12" s="6">
        <f>IF(B39=1,1,0)</f>
        <v>0</v>
      </c>
      <c r="G12" s="6">
        <f>IF(B28=1,1,0)</f>
        <v>0</v>
      </c>
      <c r="H12" s="6">
        <f>IF(B43=1,1,0)</f>
        <v>0</v>
      </c>
    </row>
    <row r="13" spans="1:8" ht="15.75">
      <c r="A13" s="3" t="s">
        <v>14</v>
      </c>
      <c r="B13" s="4"/>
      <c r="C13" s="4"/>
      <c r="E13" s="6">
        <f>IF(B40=1,1,0)</f>
        <v>0</v>
      </c>
      <c r="F13" s="6">
        <f>IF(B42=1,1,0)</f>
        <v>0</v>
      </c>
      <c r="G13" s="6">
        <f>IF(B32=1,1,0)</f>
        <v>0</v>
      </c>
      <c r="H13" s="6">
        <f>IF(B50=1,1,0)</f>
        <v>0</v>
      </c>
    </row>
    <row r="14" spans="1:8" ht="26.25">
      <c r="A14" s="3" t="s">
        <v>15</v>
      </c>
      <c r="B14" s="4"/>
      <c r="C14" s="4"/>
      <c r="E14" s="6">
        <f>IF(B44=1,1,0)</f>
        <v>0</v>
      </c>
      <c r="F14" s="6">
        <f>IF(B45=1,1,0)</f>
        <v>0</v>
      </c>
      <c r="G14" s="6">
        <f>IF(B36=1,1,0)</f>
        <v>0</v>
      </c>
      <c r="H14" s="6">
        <f>IF(B55=1,1,0)</f>
        <v>0</v>
      </c>
    </row>
    <row r="15" spans="1:8" ht="15.75">
      <c r="A15" s="3" t="s">
        <v>16</v>
      </c>
      <c r="B15" s="4"/>
      <c r="C15" s="4"/>
      <c r="E15" s="6">
        <f>IF(B46=1,1,0)</f>
        <v>0</v>
      </c>
      <c r="F15" s="6">
        <f>IF(B47=1,1,0)</f>
        <v>0</v>
      </c>
      <c r="G15" s="6">
        <f>IF(B48=1,1,0)</f>
        <v>0</v>
      </c>
      <c r="H15" s="6">
        <f>IF(B56=1,1,0)</f>
        <v>0</v>
      </c>
    </row>
    <row r="16" spans="1:8" ht="15.75">
      <c r="A16" s="3" t="s">
        <v>17</v>
      </c>
      <c r="B16" s="4"/>
      <c r="C16" s="4"/>
      <c r="E16" s="6">
        <f>IF(B49=1,1,0)</f>
        <v>0</v>
      </c>
      <c r="F16" s="6">
        <f>IF(B52=1,1,0)</f>
        <v>0</v>
      </c>
      <c r="G16" s="6">
        <f>IF(B53=1,1,0)</f>
        <v>0</v>
      </c>
      <c r="H16" s="6">
        <f>IF(B59=1,1,0)</f>
        <v>0</v>
      </c>
    </row>
    <row r="17" spans="1:8" ht="15.75">
      <c r="A17" s="3" t="s">
        <v>18</v>
      </c>
      <c r="B17" s="4"/>
      <c r="C17" s="4"/>
      <c r="E17" s="6">
        <f>IF(B51=1,1,0)</f>
        <v>0</v>
      </c>
      <c r="F17" s="6">
        <f>IF(B58=1,1,0)</f>
        <v>0</v>
      </c>
      <c r="G17" s="6">
        <f>IF(B47=1,1,0)</f>
        <v>0</v>
      </c>
      <c r="H17" s="6">
        <f>IF(B60=1,1,0)</f>
        <v>0</v>
      </c>
    </row>
    <row r="18" spans="1:8" ht="26.25">
      <c r="A18" s="3" t="s">
        <v>19</v>
      </c>
      <c r="B18" s="4"/>
      <c r="C18" s="4"/>
      <c r="E18" s="6">
        <f>IF(B54=1,1,0)</f>
        <v>0</v>
      </c>
      <c r="F18" s="6">
        <f>IF(B61=1,1,0)</f>
        <v>0</v>
      </c>
      <c r="G18" s="6">
        <f>IF(B63=1,1,0)</f>
        <v>0</v>
      </c>
      <c r="H18" s="6">
        <f>IF(B62=1,1,0)</f>
        <v>0</v>
      </c>
    </row>
    <row r="19" spans="1:8" ht="15.75">
      <c r="A19" s="3" t="s">
        <v>20</v>
      </c>
      <c r="B19" s="4"/>
      <c r="C19" s="4"/>
      <c r="E19" s="6">
        <f>IF(B64=1,1,0)</f>
        <v>0</v>
      </c>
      <c r="F19" s="6">
        <f>IF(B66=1,1,0)</f>
        <v>0</v>
      </c>
      <c r="G19" s="6">
        <f>IF(B67=1,1,0)</f>
        <v>0</v>
      </c>
      <c r="H19" s="6">
        <f>IF(B65=1,1,0)</f>
        <v>0</v>
      </c>
    </row>
    <row r="20" spans="1:8" ht="15.75">
      <c r="A20" s="3" t="s">
        <v>21</v>
      </c>
      <c r="B20" s="4"/>
      <c r="C20" s="4"/>
      <c r="E20" s="6">
        <f>IF(B70=1,1,0)</f>
        <v>0</v>
      </c>
      <c r="F20" s="6">
        <f>IF(B68=1,1,0)</f>
        <v>0</v>
      </c>
      <c r="G20" s="6">
        <f>IF(B69=1,1,0)</f>
        <v>0</v>
      </c>
      <c r="H20" s="6">
        <f>IF(B71=1,1,0)</f>
        <v>0</v>
      </c>
    </row>
    <row r="21" spans="1:8" ht="26.25">
      <c r="A21" s="3" t="s">
        <v>22</v>
      </c>
      <c r="B21" s="4"/>
      <c r="C21" s="4"/>
      <c r="E21" s="6">
        <f>IF(B77=1,1,0)</f>
        <v>0</v>
      </c>
      <c r="F21" s="6">
        <f>IF(B72=1,1,0)</f>
        <v>0</v>
      </c>
      <c r="G21" s="6">
        <f>IF(B74=1,1,0)</f>
        <v>0</v>
      </c>
      <c r="H21" s="6">
        <f>IF(B75=1,1,0)</f>
        <v>0</v>
      </c>
    </row>
    <row r="22" spans="1:8" ht="15.75">
      <c r="A22" s="3" t="s">
        <v>23</v>
      </c>
      <c r="B22" s="4"/>
      <c r="C22" s="4"/>
      <c r="E22" s="6">
        <f>IF(B78=1,1,0)</f>
        <v>0</v>
      </c>
      <c r="F22" s="6">
        <f>IF(B73=1,1,0)</f>
        <v>0</v>
      </c>
      <c r="G22" s="6">
        <f>IF(B81=1,1,0)</f>
        <v>0</v>
      </c>
      <c r="H22" s="6">
        <f>IF(B76=1,1,0)</f>
        <v>0</v>
      </c>
    </row>
    <row r="23" spans="1:8" ht="16.5" thickBot="1">
      <c r="A23" s="3" t="s">
        <v>24</v>
      </c>
      <c r="B23" s="4"/>
      <c r="C23" s="4"/>
      <c r="E23" s="7">
        <f>IF(B80=1,1,0)</f>
        <v>0</v>
      </c>
      <c r="F23" s="7">
        <f>IF(B82=1,1,0)</f>
        <v>0</v>
      </c>
      <c r="G23" s="7">
        <f>IF(B83=1,1,0)</f>
        <v>0</v>
      </c>
      <c r="H23" s="7">
        <f>IF(B79=1,1,0)</f>
        <v>0</v>
      </c>
    </row>
    <row r="24" spans="1:8" ht="27" thickBot="1">
      <c r="A24" s="3" t="s">
        <v>25</v>
      </c>
      <c r="B24" s="4"/>
      <c r="C24" s="4"/>
      <c r="E24" s="8">
        <f>SUM(E4:E23)</f>
        <v>0</v>
      </c>
      <c r="F24" s="8">
        <f>SUM(F4:F23)</f>
        <v>0</v>
      </c>
      <c r="G24" s="8">
        <f>SUM(G4:G23)</f>
        <v>0</v>
      </c>
      <c r="H24" s="8">
        <f>SUM(H4:H23)</f>
        <v>0</v>
      </c>
    </row>
    <row r="25" spans="1:8" ht="15.75">
      <c r="A25" s="3" t="s">
        <v>26</v>
      </c>
      <c r="B25" s="4"/>
      <c r="C25" s="4"/>
      <c r="E25" t="str">
        <f>VLOOKUP(E24,Activo,2)</f>
        <v>MUY BAJA</v>
      </c>
      <c r="F25" t="str">
        <f>VLOOKUP(F24,reflexivo,2)</f>
        <v>MUY BAJA</v>
      </c>
      <c r="G25" t="str">
        <f>VLOOKUP(G24,teorico,2)</f>
        <v>MUY BAJA</v>
      </c>
      <c r="H25" t="str">
        <f>VLOOKUP(H24,practico,2)</f>
        <v>MUY BAJA</v>
      </c>
    </row>
    <row r="26" spans="1:3" ht="26.25">
      <c r="A26" s="3" t="s">
        <v>27</v>
      </c>
      <c r="B26" s="4"/>
      <c r="C26" s="4"/>
    </row>
    <row r="27" spans="1:3" ht="15.75">
      <c r="A27" s="3" t="s">
        <v>28</v>
      </c>
      <c r="B27" s="4"/>
      <c r="C27" s="4"/>
    </row>
    <row r="28" spans="1:3" ht="15.75">
      <c r="A28" s="3" t="s">
        <v>29</v>
      </c>
      <c r="B28" s="4"/>
      <c r="C28" s="4"/>
    </row>
    <row r="29" spans="1:3" ht="15.75">
      <c r="A29" s="3" t="s">
        <v>30</v>
      </c>
      <c r="B29" s="4"/>
      <c r="C29" s="4"/>
    </row>
    <row r="30" spans="1:3" ht="15.75">
      <c r="A30" s="3" t="s">
        <v>31</v>
      </c>
      <c r="B30" s="4"/>
      <c r="C30" s="4"/>
    </row>
    <row r="31" spans="1:3" ht="15.75">
      <c r="A31" s="3" t="s">
        <v>32</v>
      </c>
      <c r="B31" s="4"/>
      <c r="C31" s="4"/>
    </row>
    <row r="32" spans="1:3" ht="15.75">
      <c r="A32" s="3" t="s">
        <v>33</v>
      </c>
      <c r="B32" s="4"/>
      <c r="C32" s="4"/>
    </row>
    <row r="33" spans="1:3" ht="15.75">
      <c r="A33" s="3" t="s">
        <v>34</v>
      </c>
      <c r="B33" s="4"/>
      <c r="C33" s="4"/>
    </row>
    <row r="34" spans="1:3" ht="15.75">
      <c r="A34" s="3" t="s">
        <v>35</v>
      </c>
      <c r="B34" s="4"/>
      <c r="C34" s="4"/>
    </row>
    <row r="35" spans="1:3" ht="26.25">
      <c r="A35" s="3" t="s">
        <v>36</v>
      </c>
      <c r="B35" s="4"/>
      <c r="C35" s="4"/>
    </row>
    <row r="36" spans="1:3" ht="15.75">
      <c r="A36" s="3" t="s">
        <v>37</v>
      </c>
      <c r="B36" s="4"/>
      <c r="C36" s="4"/>
    </row>
    <row r="37" spans="1:3" ht="15.75">
      <c r="A37" s="3" t="s">
        <v>38</v>
      </c>
      <c r="B37" s="4"/>
      <c r="C37" s="4"/>
    </row>
    <row r="38" spans="1:3" ht="15.75">
      <c r="A38" s="3" t="s">
        <v>39</v>
      </c>
      <c r="B38" s="4"/>
      <c r="C38" s="4"/>
    </row>
    <row r="39" spans="1:3" ht="15.75">
      <c r="A39" s="3" t="s">
        <v>40</v>
      </c>
      <c r="B39" s="4"/>
      <c r="C39" s="4"/>
    </row>
    <row r="40" spans="1:3" ht="15.75">
      <c r="A40" s="3" t="s">
        <v>41</v>
      </c>
      <c r="B40" s="4"/>
      <c r="C40" s="4"/>
    </row>
    <row r="41" spans="1:3" ht="15.75">
      <c r="A41" s="3" t="s">
        <v>42</v>
      </c>
      <c r="B41" s="4"/>
      <c r="C41" s="4"/>
    </row>
    <row r="42" spans="1:3" ht="15.75">
      <c r="A42" s="3" t="s">
        <v>43</v>
      </c>
      <c r="B42" s="4"/>
      <c r="C42" s="4"/>
    </row>
    <row r="43" spans="1:3" ht="15.75">
      <c r="A43" s="3" t="s">
        <v>44</v>
      </c>
      <c r="B43" s="4"/>
      <c r="C43" s="4"/>
    </row>
    <row r="44" spans="1:3" ht="26.25">
      <c r="A44" s="3" t="s">
        <v>45</v>
      </c>
      <c r="B44" s="4"/>
      <c r="C44" s="4"/>
    </row>
    <row r="45" spans="1:3" ht="15.75">
      <c r="A45" s="3" t="s">
        <v>46</v>
      </c>
      <c r="B45" s="4"/>
      <c r="C45" s="4"/>
    </row>
    <row r="46" spans="1:3" ht="15.75">
      <c r="A46" s="3" t="s">
        <v>47</v>
      </c>
      <c r="B46" s="4"/>
      <c r="C46" s="4"/>
    </row>
    <row r="47" spans="1:3" ht="26.25">
      <c r="A47" s="3" t="s">
        <v>48</v>
      </c>
      <c r="B47" s="4"/>
      <c r="C47" s="4"/>
    </row>
    <row r="48" spans="1:3" ht="26.25">
      <c r="A48" s="3" t="s">
        <v>49</v>
      </c>
      <c r="B48" s="4"/>
      <c r="C48" s="4"/>
    </row>
    <row r="49" spans="1:3" ht="15.75">
      <c r="A49" s="3" t="s">
        <v>50</v>
      </c>
      <c r="B49" s="4"/>
      <c r="C49" s="4"/>
    </row>
    <row r="50" spans="1:3" ht="15.75">
      <c r="A50" s="3" t="s">
        <v>51</v>
      </c>
      <c r="B50" s="4"/>
      <c r="C50" s="4"/>
    </row>
    <row r="51" spans="1:3" ht="15.75">
      <c r="A51" s="3" t="s">
        <v>52</v>
      </c>
      <c r="B51" s="4"/>
      <c r="C51" s="4"/>
    </row>
    <row r="52" spans="1:3" ht="15.75">
      <c r="A52" s="3" t="s">
        <v>53</v>
      </c>
      <c r="B52" s="4"/>
      <c r="C52" s="4"/>
    </row>
    <row r="53" spans="1:3" ht="15.75">
      <c r="A53" s="3" t="s">
        <v>54</v>
      </c>
      <c r="B53" s="4"/>
      <c r="C53" s="4"/>
    </row>
    <row r="54" spans="1:3" ht="15.75">
      <c r="A54" s="3" t="s">
        <v>55</v>
      </c>
      <c r="B54" s="4"/>
      <c r="C54" s="4"/>
    </row>
    <row r="55" spans="1:3" ht="15.75">
      <c r="A55" s="3" t="s">
        <v>56</v>
      </c>
      <c r="B55" s="4"/>
      <c r="C55" s="4"/>
    </row>
    <row r="56" spans="1:3" ht="15.75">
      <c r="A56" s="3" t="s">
        <v>57</v>
      </c>
      <c r="B56" s="4"/>
      <c r="C56" s="4"/>
    </row>
    <row r="57" spans="1:3" ht="15.75">
      <c r="A57" s="3" t="s">
        <v>58</v>
      </c>
      <c r="B57" s="4"/>
      <c r="C57" s="4"/>
    </row>
    <row r="58" spans="1:3" ht="15.75">
      <c r="A58" s="3" t="s">
        <v>59</v>
      </c>
      <c r="B58" s="4"/>
      <c r="C58" s="4"/>
    </row>
    <row r="59" spans="1:3" ht="15.75">
      <c r="A59" s="3" t="s">
        <v>60</v>
      </c>
      <c r="B59" s="4"/>
      <c r="C59" s="4"/>
    </row>
    <row r="60" spans="1:3" ht="15.75">
      <c r="A60" s="3" t="s">
        <v>61</v>
      </c>
      <c r="B60" s="4"/>
      <c r="C60" s="4"/>
    </row>
    <row r="61" spans="1:3" ht="15.75">
      <c r="A61" s="3" t="s">
        <v>62</v>
      </c>
      <c r="B61" s="4"/>
      <c r="C61" s="4"/>
    </row>
    <row r="62" spans="1:3" ht="26.25">
      <c r="A62" s="3" t="s">
        <v>63</v>
      </c>
      <c r="B62" s="4"/>
      <c r="C62" s="4"/>
    </row>
    <row r="63" spans="1:3" ht="26.25">
      <c r="A63" s="3" t="s">
        <v>64</v>
      </c>
      <c r="B63" s="4"/>
      <c r="C63" s="4"/>
    </row>
    <row r="64" spans="1:3" ht="15.75">
      <c r="A64" s="3" t="s">
        <v>65</v>
      </c>
      <c r="B64" s="4"/>
      <c r="C64" s="4"/>
    </row>
    <row r="65" spans="1:3" ht="15.75">
      <c r="A65" s="3" t="s">
        <v>66</v>
      </c>
      <c r="B65" s="4"/>
      <c r="C65" s="4"/>
    </row>
    <row r="66" spans="1:3" ht="15.75">
      <c r="A66" s="3" t="s">
        <v>67</v>
      </c>
      <c r="B66" s="4"/>
      <c r="C66" s="4"/>
    </row>
    <row r="67" spans="1:3" ht="15.75">
      <c r="A67" s="3" t="s">
        <v>68</v>
      </c>
      <c r="B67" s="4"/>
      <c r="C67" s="4"/>
    </row>
    <row r="68" spans="1:3" ht="26.25">
      <c r="A68" s="3" t="s">
        <v>69</v>
      </c>
      <c r="B68" s="4"/>
      <c r="C68" s="4"/>
    </row>
    <row r="69" spans="1:3" ht="15.75">
      <c r="A69" s="3" t="s">
        <v>70</v>
      </c>
      <c r="B69" s="4"/>
      <c r="C69" s="4"/>
    </row>
    <row r="70" spans="1:3" ht="15.75">
      <c r="A70" s="3" t="s">
        <v>71</v>
      </c>
      <c r="B70" s="4"/>
      <c r="C70" s="4"/>
    </row>
    <row r="71" spans="1:3" ht="15.75">
      <c r="A71" s="3" t="s">
        <v>72</v>
      </c>
      <c r="B71" s="4"/>
      <c r="C71" s="4"/>
    </row>
    <row r="72" spans="1:3" ht="15.75">
      <c r="A72" s="3" t="s">
        <v>73</v>
      </c>
      <c r="B72" s="4"/>
      <c r="C72" s="4"/>
    </row>
    <row r="73" spans="1:3" ht="15.75">
      <c r="A73" s="3" t="s">
        <v>74</v>
      </c>
      <c r="B73" s="4"/>
      <c r="C73" s="4"/>
    </row>
    <row r="74" spans="1:3" ht="15.75">
      <c r="A74" s="3" t="s">
        <v>75</v>
      </c>
      <c r="B74" s="4"/>
      <c r="C74" s="4"/>
    </row>
    <row r="75" spans="1:3" ht="15.75">
      <c r="A75" s="3" t="s">
        <v>76</v>
      </c>
      <c r="B75" s="4"/>
      <c r="C75" s="4"/>
    </row>
    <row r="76" spans="1:3" ht="15.75">
      <c r="A76" s="3" t="s">
        <v>77</v>
      </c>
      <c r="B76" s="4"/>
      <c r="C76" s="4"/>
    </row>
    <row r="77" spans="1:3" ht="15.75">
      <c r="A77" s="3" t="s">
        <v>78</v>
      </c>
      <c r="B77" s="4"/>
      <c r="C77" s="4"/>
    </row>
    <row r="78" spans="1:3" ht="15.75">
      <c r="A78" s="3" t="s">
        <v>79</v>
      </c>
      <c r="B78" s="4"/>
      <c r="C78" s="4"/>
    </row>
    <row r="79" spans="1:3" ht="15.75">
      <c r="A79" s="3" t="s">
        <v>80</v>
      </c>
      <c r="B79" s="4"/>
      <c r="C79" s="4"/>
    </row>
    <row r="80" spans="1:3" ht="15.75">
      <c r="A80" s="3" t="s">
        <v>81</v>
      </c>
      <c r="B80" s="4"/>
      <c r="C80" s="4"/>
    </row>
    <row r="81" spans="1:3" ht="15.75">
      <c r="A81" s="3" t="s">
        <v>82</v>
      </c>
      <c r="B81" s="4"/>
      <c r="C81" s="4"/>
    </row>
    <row r="82" spans="1:3" ht="15.75">
      <c r="A82" s="3" t="s">
        <v>83</v>
      </c>
      <c r="B82" s="4"/>
      <c r="C82" s="4"/>
    </row>
    <row r="83" spans="1:3" ht="15.75">
      <c r="A83" s="3" t="s">
        <v>84</v>
      </c>
      <c r="B83" s="4"/>
      <c r="C83" s="4"/>
    </row>
  </sheetData>
  <mergeCells count="1">
    <mergeCell ref="A2:A3"/>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42"/>
  <sheetViews>
    <sheetView workbookViewId="0" topLeftCell="A1">
      <selection activeCell="A1" sqref="A1"/>
    </sheetView>
  </sheetViews>
  <sheetFormatPr defaultColWidth="11.421875" defaultRowHeight="12.75"/>
  <cols>
    <col min="1" max="1" width="19.7109375" style="0" customWidth="1"/>
    <col min="2" max="2" width="14.57421875" style="0" bestFit="1" customWidth="1"/>
    <col min="3" max="3" width="26.28125" style="0" customWidth="1"/>
  </cols>
  <sheetData>
    <row r="1" spans="1:3" ht="18">
      <c r="A1" s="22" t="s">
        <v>143</v>
      </c>
      <c r="B1" s="21" t="s">
        <v>141</v>
      </c>
      <c r="C1" s="21" t="s">
        <v>142</v>
      </c>
    </row>
    <row r="2" spans="1:3" ht="18">
      <c r="A2" s="23" t="s">
        <v>89</v>
      </c>
      <c r="B2" s="20">
        <f>Cuestionario!E24</f>
        <v>0</v>
      </c>
      <c r="C2" s="20" t="str">
        <f>Cuestionario!E25</f>
        <v>MUY BAJA</v>
      </c>
    </row>
    <row r="3" spans="1:3" ht="18">
      <c r="A3" s="23" t="s">
        <v>90</v>
      </c>
      <c r="B3" s="20">
        <f>Cuestionario!F24</f>
        <v>0</v>
      </c>
      <c r="C3" s="20" t="str">
        <f>Cuestionario!F25</f>
        <v>MUY BAJA</v>
      </c>
    </row>
    <row r="4" spans="1:3" ht="18">
      <c r="A4" s="23" t="s">
        <v>91</v>
      </c>
      <c r="B4" s="20">
        <f>Cuestionario!G24</f>
        <v>0</v>
      </c>
      <c r="C4" s="20" t="str">
        <f>Cuestionario!G25</f>
        <v>MUY BAJA</v>
      </c>
    </row>
    <row r="5" spans="1:3" ht="22.5" customHeight="1">
      <c r="A5" s="23" t="s">
        <v>92</v>
      </c>
      <c r="B5" s="20">
        <f>Cuestionario!H24</f>
        <v>0</v>
      </c>
      <c r="C5" s="20" t="str">
        <f>Cuestionario!H25</f>
        <v>MUY BAJA</v>
      </c>
    </row>
    <row r="23" ht="17.25">
      <c r="A23" s="9" t="s">
        <v>96</v>
      </c>
    </row>
    <row r="26" ht="12.75">
      <c r="A26" s="10" t="s">
        <v>109</v>
      </c>
    </row>
    <row r="28" ht="12.75">
      <c r="A28" s="10" t="s">
        <v>97</v>
      </c>
    </row>
    <row r="29" ht="12.75">
      <c r="A29" s="11"/>
    </row>
    <row r="30" ht="12.75">
      <c r="A30" s="12" t="s">
        <v>98</v>
      </c>
    </row>
    <row r="31" ht="12.75">
      <c r="A31" s="12" t="s">
        <v>99</v>
      </c>
    </row>
    <row r="32" ht="12.75">
      <c r="A32" s="12"/>
    </row>
    <row r="33" ht="12.75">
      <c r="A33" s="13" t="s">
        <v>100</v>
      </c>
    </row>
    <row r="34" ht="12.75">
      <c r="A34" s="13" t="s">
        <v>101</v>
      </c>
    </row>
    <row r="35" ht="12.75">
      <c r="A35" s="13" t="s">
        <v>102</v>
      </c>
    </row>
    <row r="36" ht="12.75">
      <c r="A36" s="13" t="s">
        <v>103</v>
      </c>
    </row>
    <row r="37" ht="12.75">
      <c r="A37" s="13"/>
    </row>
    <row r="38" ht="12.75">
      <c r="A38" s="12" t="s">
        <v>104</v>
      </c>
    </row>
    <row r="39" ht="12.75">
      <c r="A39" s="12" t="s">
        <v>105</v>
      </c>
    </row>
    <row r="40" ht="12.75">
      <c r="A40" s="12" t="s">
        <v>106</v>
      </c>
    </row>
    <row r="41" ht="12.75">
      <c r="A41" s="12" t="s">
        <v>107</v>
      </c>
    </row>
    <row r="42" ht="12.75">
      <c r="A42" s="12" t="s">
        <v>108</v>
      </c>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11.421875" defaultRowHeight="12.75"/>
  <cols>
    <col min="1" max="1" width="18.00390625" style="0" customWidth="1"/>
  </cols>
  <sheetData>
    <row r="1" spans="2:6" ht="12.75">
      <c r="B1" s="14">
        <v>0.1</v>
      </c>
      <c r="C1" s="14">
        <v>0.2</v>
      </c>
      <c r="D1" s="14">
        <v>0.4</v>
      </c>
      <c r="E1" s="14">
        <v>0.2</v>
      </c>
      <c r="F1" s="14">
        <v>0.1</v>
      </c>
    </row>
    <row r="2" spans="2:6" ht="12.75">
      <c r="B2" s="15" t="s">
        <v>110</v>
      </c>
      <c r="C2" s="15" t="s">
        <v>110</v>
      </c>
      <c r="D2" s="15" t="s">
        <v>110</v>
      </c>
      <c r="E2" s="15" t="s">
        <v>110</v>
      </c>
      <c r="F2" s="15" t="s">
        <v>110</v>
      </c>
    </row>
    <row r="3" spans="2:7" ht="25.5">
      <c r="B3" s="15" t="s">
        <v>111</v>
      </c>
      <c r="C3" s="15" t="s">
        <v>112</v>
      </c>
      <c r="D3" s="15" t="s">
        <v>113</v>
      </c>
      <c r="E3" s="15" t="s">
        <v>114</v>
      </c>
      <c r="F3" s="15" t="s">
        <v>115</v>
      </c>
      <c r="G3" s="15" t="s">
        <v>135</v>
      </c>
    </row>
    <row r="4" spans="1:7" ht="12.75">
      <c r="A4" s="16" t="s">
        <v>89</v>
      </c>
      <c r="B4" s="18" t="s">
        <v>116</v>
      </c>
      <c r="C4" s="19" t="s">
        <v>129</v>
      </c>
      <c r="D4" s="19" t="s">
        <v>133</v>
      </c>
      <c r="E4" s="18" t="s">
        <v>117</v>
      </c>
      <c r="F4" s="18" t="s">
        <v>118</v>
      </c>
      <c r="G4" s="17" t="s">
        <v>119</v>
      </c>
    </row>
    <row r="5" spans="1:7" ht="12.75">
      <c r="A5" s="16" t="s">
        <v>90</v>
      </c>
      <c r="B5" s="18" t="s">
        <v>120</v>
      </c>
      <c r="C5" s="19" t="s">
        <v>130</v>
      </c>
      <c r="D5" s="19" t="s">
        <v>121</v>
      </c>
      <c r="E5" s="18" t="s">
        <v>122</v>
      </c>
      <c r="F5" s="18">
        <v>20</v>
      </c>
      <c r="G5" s="17" t="s">
        <v>123</v>
      </c>
    </row>
    <row r="6" spans="1:7" ht="12.75">
      <c r="A6" s="16" t="s">
        <v>91</v>
      </c>
      <c r="B6" s="18" t="s">
        <v>116</v>
      </c>
      <c r="C6" s="19" t="s">
        <v>131</v>
      </c>
      <c r="D6" s="19" t="s">
        <v>134</v>
      </c>
      <c r="E6" s="18" t="s">
        <v>124</v>
      </c>
      <c r="F6" s="18" t="s">
        <v>125</v>
      </c>
      <c r="G6" s="17" t="s">
        <v>126</v>
      </c>
    </row>
    <row r="7" spans="1:7" ht="12.75">
      <c r="A7" s="16" t="s">
        <v>92</v>
      </c>
      <c r="B7" s="18" t="s">
        <v>127</v>
      </c>
      <c r="C7" s="19" t="s">
        <v>132</v>
      </c>
      <c r="D7" s="19" t="s">
        <v>130</v>
      </c>
      <c r="E7" s="18" t="s">
        <v>124</v>
      </c>
      <c r="F7" s="18" t="s">
        <v>125</v>
      </c>
      <c r="G7" s="17" t="s">
        <v>128</v>
      </c>
    </row>
    <row r="10" spans="1:10" ht="12.75">
      <c r="A10" s="27" t="s">
        <v>136</v>
      </c>
      <c r="B10" s="28"/>
      <c r="C10" s="28"/>
      <c r="D10" s="28"/>
      <c r="E10" s="28"/>
      <c r="F10" s="28"/>
      <c r="G10" s="28"/>
      <c r="H10" s="28"/>
      <c r="I10" s="28"/>
      <c r="J10" s="28"/>
    </row>
    <row r="11" spans="1:10" ht="12.75">
      <c r="A11" s="28"/>
      <c r="B11" s="28"/>
      <c r="C11" s="28"/>
      <c r="D11" s="28"/>
      <c r="E11" s="28"/>
      <c r="F11" s="28"/>
      <c r="G11" s="28"/>
      <c r="H11" s="28"/>
      <c r="I11" s="28"/>
      <c r="J11" s="28"/>
    </row>
    <row r="12" spans="1:10" ht="12.75">
      <c r="A12" s="28"/>
      <c r="B12" s="28"/>
      <c r="C12" s="28"/>
      <c r="D12" s="28"/>
      <c r="E12" s="28"/>
      <c r="F12" s="28"/>
      <c r="G12" s="28"/>
      <c r="H12" s="28"/>
      <c r="I12" s="28"/>
      <c r="J12" s="28"/>
    </row>
    <row r="13" spans="1:10" ht="34.5" customHeight="1">
      <c r="A13" s="28"/>
      <c r="B13" s="28"/>
      <c r="C13" s="28"/>
      <c r="D13" s="28"/>
      <c r="E13" s="28"/>
      <c r="F13" s="28"/>
      <c r="G13" s="28"/>
      <c r="H13" s="28"/>
      <c r="I13" s="28"/>
      <c r="J13" s="28"/>
    </row>
    <row r="16" spans="2:8" ht="12.75">
      <c r="B16" t="s">
        <v>137</v>
      </c>
      <c r="D16" t="s">
        <v>138</v>
      </c>
      <c r="F16" t="s">
        <v>139</v>
      </c>
      <c r="H16" t="s">
        <v>140</v>
      </c>
    </row>
    <row r="17" spans="1:8" ht="12.75">
      <c r="A17">
        <v>0</v>
      </c>
      <c r="B17" t="s">
        <v>111</v>
      </c>
      <c r="C17">
        <v>0</v>
      </c>
      <c r="D17" t="s">
        <v>111</v>
      </c>
      <c r="E17">
        <v>0</v>
      </c>
      <c r="F17" t="s">
        <v>111</v>
      </c>
      <c r="G17">
        <v>0</v>
      </c>
      <c r="H17" t="s">
        <v>111</v>
      </c>
    </row>
    <row r="18" spans="1:8" ht="12.75">
      <c r="A18">
        <v>7</v>
      </c>
      <c r="B18" t="s">
        <v>112</v>
      </c>
      <c r="C18">
        <v>11</v>
      </c>
      <c r="D18" t="s">
        <v>112</v>
      </c>
      <c r="E18">
        <v>7</v>
      </c>
      <c r="F18" t="s">
        <v>112</v>
      </c>
      <c r="G18">
        <v>9</v>
      </c>
      <c r="H18" t="s">
        <v>112</v>
      </c>
    </row>
    <row r="19" spans="1:8" ht="12.75">
      <c r="A19">
        <v>9</v>
      </c>
      <c r="B19" t="s">
        <v>113</v>
      </c>
      <c r="C19">
        <v>14</v>
      </c>
      <c r="D19" t="s">
        <v>113</v>
      </c>
      <c r="E19">
        <v>10</v>
      </c>
      <c r="F19" t="s">
        <v>113</v>
      </c>
      <c r="G19">
        <v>11</v>
      </c>
      <c r="H19" t="s">
        <v>113</v>
      </c>
    </row>
    <row r="20" spans="1:8" ht="12.75">
      <c r="A20">
        <v>13</v>
      </c>
      <c r="B20" t="s">
        <v>114</v>
      </c>
      <c r="C20">
        <v>18</v>
      </c>
      <c r="D20" t="s">
        <v>114</v>
      </c>
      <c r="E20">
        <v>14</v>
      </c>
      <c r="F20" t="s">
        <v>114</v>
      </c>
      <c r="G20">
        <v>14</v>
      </c>
      <c r="H20" t="s">
        <v>114</v>
      </c>
    </row>
    <row r="21" spans="1:8" ht="12.75">
      <c r="A21">
        <v>15</v>
      </c>
      <c r="B21" t="s">
        <v>115</v>
      </c>
      <c r="C21">
        <v>20</v>
      </c>
      <c r="D21" t="s">
        <v>115</v>
      </c>
      <c r="E21">
        <v>16</v>
      </c>
      <c r="F21" t="s">
        <v>115</v>
      </c>
      <c r="G21">
        <v>16</v>
      </c>
      <c r="H21" t="s">
        <v>115</v>
      </c>
    </row>
  </sheetData>
  <mergeCells count="1">
    <mergeCell ref="A10:J13"/>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gladysf</dc:creator>
  <cp:keywords/>
  <dc:description/>
  <cp:lastModifiedBy>Edgar Salgado</cp:lastModifiedBy>
  <dcterms:created xsi:type="dcterms:W3CDTF">2006-07-05T23:15:30Z</dcterms:created>
  <dcterms:modified xsi:type="dcterms:W3CDTF">2007-04-30T03:25:04Z</dcterms:modified>
  <cp:category/>
  <cp:version/>
  <cp:contentType/>
  <cp:contentStatus/>
</cp:coreProperties>
</file>