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9315" windowHeight="6795" firstSheet="1" activeTab="2"/>
  </bookViews>
  <sheets>
    <sheet name="WINDOWS E INTERNET" sheetId="1" r:id="rId1"/>
    <sheet name="WORD" sheetId="2" r:id="rId2"/>
    <sheet name="Excel" sheetId="7" r:id="rId3"/>
    <sheet name="Power Point" sheetId="8" r:id="rId4"/>
    <sheet name="Hw-Sw-WIn-InternetDiag2" sheetId="3" r:id="rId5"/>
    <sheet name="Diag2_Word" sheetId="4" r:id="rId6"/>
    <sheet name="Diag2_Excel" sheetId="5" r:id="rId7"/>
    <sheet name="Diag2_Power" sheetId="6" r:id="rId8"/>
  </sheets>
  <calcPr calcId="145621"/>
</workbook>
</file>

<file path=xl/calcChain.xml><?xml version="1.0" encoding="utf-8"?>
<calcChain xmlns="http://schemas.openxmlformats.org/spreadsheetml/2006/main">
  <c r="R20" i="7" l="1"/>
  <c r="N4" i="8" l="1"/>
  <c r="N5" i="8"/>
  <c r="N6" i="8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4" i="6" l="1"/>
  <c r="N5" i="6"/>
  <c r="N6" i="6"/>
  <c r="N7" i="6"/>
  <c r="N3" i="6"/>
  <c r="K5" i="4"/>
  <c r="L4" i="5"/>
  <c r="L5" i="5"/>
  <c r="L6" i="5"/>
  <c r="L7" i="5"/>
  <c r="L3" i="5"/>
  <c r="N3" i="8"/>
  <c r="R4" i="7"/>
  <c r="R5" i="7"/>
  <c r="R6" i="7"/>
  <c r="R7" i="7"/>
  <c r="R8" i="7"/>
  <c r="R9" i="7"/>
  <c r="R10" i="7"/>
  <c r="R11" i="7"/>
  <c r="R12" i="7"/>
  <c r="R13" i="7"/>
  <c r="R14" i="7"/>
  <c r="R15" i="7"/>
  <c r="R16" i="7"/>
  <c r="R17" i="7"/>
  <c r="R18" i="7"/>
  <c r="R19" i="7"/>
  <c r="R3" i="7"/>
  <c r="K4" i="4"/>
  <c r="K6" i="4"/>
  <c r="K7" i="4"/>
  <c r="K3" i="4"/>
  <c r="P6" i="3" l="1"/>
  <c r="P7" i="3"/>
  <c r="P8" i="3"/>
  <c r="G6" i="3"/>
  <c r="G7" i="3"/>
  <c r="G8" i="3"/>
  <c r="P5" i="3"/>
  <c r="G5" i="3"/>
  <c r="I20" i="1" l="1"/>
  <c r="O4" i="2" l="1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3" i="2"/>
  <c r="I19" i="1" l="1"/>
  <c r="I9" i="1"/>
  <c r="I10" i="1"/>
  <c r="I11" i="1"/>
  <c r="I12" i="1"/>
  <c r="I13" i="1"/>
  <c r="I14" i="1"/>
  <c r="I15" i="1"/>
  <c r="I16" i="1"/>
  <c r="I17" i="1"/>
  <c r="I18" i="1"/>
  <c r="I4" i="1"/>
  <c r="I5" i="1"/>
  <c r="I6" i="1"/>
  <c r="I7" i="1"/>
  <c r="I8" i="1"/>
  <c r="I3" i="1"/>
</calcChain>
</file>

<file path=xl/sharedStrings.xml><?xml version="1.0" encoding="utf-8"?>
<sst xmlns="http://schemas.openxmlformats.org/spreadsheetml/2006/main" count="167" uniqueCount="57">
  <si>
    <t>CRUZ MALDONADO ISAIAS</t>
  </si>
  <si>
    <t>NOMBRE</t>
  </si>
  <si>
    <t>ALARCON ENRIQUE</t>
  </si>
  <si>
    <t>ALARCON RODRIGUEZ CLEOTILDE</t>
  </si>
  <si>
    <t>CORTES ERICK</t>
  </si>
  <si>
    <t>CORDOVA CARLOS AGUSTIN</t>
  </si>
  <si>
    <t>IXBA LUIS ALBERTO</t>
  </si>
  <si>
    <t>PLATAS LANDERO JORGE JAFET</t>
  </si>
  <si>
    <t>MORALES RODRIGUEZ JOSE PEDRO</t>
  </si>
  <si>
    <t>FERNANDES CORDOVA JOSE RAFAEL</t>
  </si>
  <si>
    <t>AQUINO LOZANO LUIS ANGEL</t>
  </si>
  <si>
    <t>MATEO MARISOL</t>
  </si>
  <si>
    <t>MUJICA TAPIA JOSE DE JESUS</t>
  </si>
  <si>
    <t>OLIVO MONFIL JAQUELIN</t>
  </si>
  <si>
    <t>AGUILAR PEDRO</t>
  </si>
  <si>
    <t>AGUILAR ALONSO RAUL</t>
  </si>
  <si>
    <t>RODRIGUEZ MIGUEL ANGEL</t>
  </si>
  <si>
    <t xml:space="preserve">OBSERVACIONES </t>
  </si>
  <si>
    <t xml:space="preserve">RESULTADOS DE WINDOWS E INTERNET </t>
  </si>
  <si>
    <t>RESULTADOS DE WORD</t>
  </si>
  <si>
    <t>debes presentarte a clases</t>
  </si>
  <si>
    <t>No tiene archivo de word (debes presentarte a clases)</t>
  </si>
  <si>
    <t>dejaste todo igual que como lo bajaste de internet, no le diste formato (debes presentarte a clases)</t>
  </si>
  <si>
    <t>MOJICA TAPIA JOSE DE JESUS</t>
  </si>
  <si>
    <t>SOLO GUARDASTE UN EXAMEN DE POWER POINT, LA PARTE TEÓRICA NO LA GUARDASTE</t>
  </si>
  <si>
    <t>TRIANA AMADOR EDUARDO ANTONIO</t>
  </si>
  <si>
    <t>Hw-Sw</t>
  </si>
  <si>
    <t>Win-Int</t>
  </si>
  <si>
    <t>Córdova García Luis</t>
  </si>
  <si>
    <t>Total</t>
  </si>
  <si>
    <t>Lara Morales Ana Gabriela</t>
  </si>
  <si>
    <t>Acosta Cantellano Jésus Arturo</t>
  </si>
  <si>
    <t>Rivera Pérez Thania</t>
  </si>
  <si>
    <t>Nombre</t>
  </si>
  <si>
    <t>Observaciones</t>
  </si>
  <si>
    <t>Realizar actividades de la plataforma</t>
  </si>
  <si>
    <t>Aprobó módulo</t>
  </si>
  <si>
    <t>WORD</t>
  </si>
  <si>
    <t>3 (a)</t>
  </si>
  <si>
    <t>3(b)</t>
  </si>
  <si>
    <t xml:space="preserve">3 (c ) </t>
  </si>
  <si>
    <t>2(d)</t>
  </si>
  <si>
    <t>3(e )</t>
  </si>
  <si>
    <t xml:space="preserve">3 (f) </t>
  </si>
  <si>
    <t>3 (g)</t>
  </si>
  <si>
    <t>RESULTADOS DE EXCEL</t>
  </si>
  <si>
    <t xml:space="preserve">                                                                                                                                                                                                   </t>
  </si>
  <si>
    <t>RESULTADOS DE POWER POINT</t>
  </si>
  <si>
    <t>EXCEL</t>
  </si>
  <si>
    <t>POWER POINT</t>
  </si>
  <si>
    <t>No entrego examen de excel</t>
  </si>
  <si>
    <t>No entrego examen de power point</t>
  </si>
  <si>
    <t>Entrego archivo de excel vacio</t>
  </si>
  <si>
    <t>No hizo nada solo poner su nombre</t>
  </si>
  <si>
    <t>Presentarse a clases</t>
  </si>
  <si>
    <t>Aunque aprobaste, el mínimo para exentar era 7, debes presentarte a clases</t>
  </si>
  <si>
    <t>Aunque aprobaste, el mínimo para exentar el módulo era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</si>
</sst>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\ [$€-1];[Red]\-#,##0\ [$€-1]"/>
  </numFmts>
  <fonts count="14" x14ac:knownFonts="1">
    <font>
      <sz val="11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 tint="-4.9989318521683403E-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1" xfId="0" applyBorder="1"/>
    <xf numFmtId="0" fontId="1" fillId="4" borderId="1" xfId="0" applyFont="1" applyFill="1" applyBorder="1"/>
    <xf numFmtId="0" fontId="0" fillId="5" borderId="1" xfId="0" applyFill="1" applyBorder="1"/>
    <xf numFmtId="0" fontId="0" fillId="0" borderId="1" xfId="0" applyBorder="1" applyAlignment="1">
      <alignment wrapText="1"/>
    </xf>
    <xf numFmtId="0" fontId="3" fillId="0" borderId="1" xfId="0" applyFont="1" applyBorder="1"/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/>
    <xf numFmtId="0" fontId="3" fillId="8" borderId="1" xfId="0" applyFont="1" applyFill="1" applyBorder="1"/>
    <xf numFmtId="0" fontId="5" fillId="9" borderId="1" xfId="0" applyFont="1" applyFill="1" applyBorder="1"/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7" fillId="2" borderId="1" xfId="0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/>
    </xf>
    <xf numFmtId="0" fontId="0" fillId="0" borderId="1" xfId="0" applyFill="1" applyBorder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5" borderId="1" xfId="0" applyFill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0" fillId="0" borderId="1" xfId="0" applyNumberFormat="1" applyBorder="1" applyAlignment="1"/>
    <xf numFmtId="0" fontId="0" fillId="0" borderId="1" xfId="0" applyBorder="1" applyAlignment="1"/>
    <xf numFmtId="164" fontId="0" fillId="0" borderId="1" xfId="0" applyNumberFormat="1" applyBorder="1"/>
    <xf numFmtId="0" fontId="8" fillId="0" borderId="1" xfId="0" applyFont="1" applyBorder="1" applyAlignment="1">
      <alignment horizontal="center"/>
    </xf>
    <xf numFmtId="0" fontId="3" fillId="9" borderId="1" xfId="0" applyFont="1" applyFill="1" applyBorder="1"/>
    <xf numFmtId="0" fontId="3" fillId="10" borderId="1" xfId="0" applyFont="1" applyFill="1" applyBorder="1"/>
    <xf numFmtId="0" fontId="3" fillId="11" borderId="1" xfId="0" applyFont="1" applyFill="1" applyBorder="1"/>
    <xf numFmtId="0" fontId="4" fillId="12" borderId="1" xfId="0" applyFont="1" applyFill="1" applyBorder="1" applyAlignment="1">
      <alignment horizontal="center"/>
    </xf>
    <xf numFmtId="0" fontId="4" fillId="12" borderId="1" xfId="0" applyFont="1" applyFill="1" applyBorder="1"/>
    <xf numFmtId="165" fontId="4" fillId="12" borderId="6" xfId="0" applyNumberFormat="1" applyFont="1" applyFill="1" applyBorder="1" applyAlignment="1">
      <alignment horizontal="center"/>
    </xf>
    <xf numFmtId="0" fontId="4" fillId="15" borderId="1" xfId="0" applyFont="1" applyFill="1" applyBorder="1" applyAlignment="1">
      <alignment horizontal="center"/>
    </xf>
    <xf numFmtId="0" fontId="4" fillId="15" borderId="1" xfId="0" applyFont="1" applyFill="1" applyBorder="1"/>
    <xf numFmtId="0" fontId="2" fillId="0" borderId="2" xfId="0" applyFont="1" applyBorder="1" applyAlignment="1">
      <alignment horizontal="center"/>
    </xf>
    <xf numFmtId="0" fontId="9" fillId="6" borderId="1" xfId="0" applyFont="1" applyFill="1" applyBorder="1"/>
    <xf numFmtId="0" fontId="9" fillId="6" borderId="1" xfId="0" applyFont="1" applyFill="1" applyBorder="1" applyAlignment="1">
      <alignment horizontal="center"/>
    </xf>
    <xf numFmtId="0" fontId="10" fillId="6" borderId="1" xfId="0" applyFont="1" applyFill="1" applyBorder="1"/>
    <xf numFmtId="0" fontId="0" fillId="16" borderId="1" xfId="0" applyFill="1" applyBorder="1"/>
    <xf numFmtId="0" fontId="0" fillId="8" borderId="1" xfId="0" applyFill="1" applyBorder="1"/>
    <xf numFmtId="0" fontId="2" fillId="0" borderId="1" xfId="0" applyFont="1" applyBorder="1" applyAlignment="1"/>
    <xf numFmtId="0" fontId="9" fillId="12" borderId="1" xfId="0" applyFont="1" applyFill="1" applyBorder="1"/>
    <xf numFmtId="0" fontId="9" fillId="12" borderId="1" xfId="0" applyFont="1" applyFill="1" applyBorder="1" applyAlignment="1">
      <alignment horizontal="center"/>
    </xf>
    <xf numFmtId="0" fontId="10" fillId="12" borderId="1" xfId="0" applyFont="1" applyFill="1" applyBorder="1"/>
    <xf numFmtId="0" fontId="9" fillId="14" borderId="1" xfId="0" applyFont="1" applyFill="1" applyBorder="1"/>
    <xf numFmtId="0" fontId="9" fillId="14" borderId="1" xfId="0" applyFont="1" applyFill="1" applyBorder="1" applyAlignment="1">
      <alignment horizontal="center"/>
    </xf>
    <xf numFmtId="0" fontId="10" fillId="14" borderId="1" xfId="0" applyFont="1" applyFill="1" applyBorder="1"/>
    <xf numFmtId="0" fontId="10" fillId="14" borderId="1" xfId="0" applyFont="1" applyFill="1" applyBorder="1" applyAlignment="1">
      <alignment horizontal="center" vertical="center"/>
    </xf>
    <xf numFmtId="0" fontId="0" fillId="9" borderId="1" xfId="0" applyFill="1" applyBorder="1"/>
    <xf numFmtId="0" fontId="11" fillId="9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1" xfId="0" applyFont="1" applyBorder="1"/>
    <xf numFmtId="0" fontId="13" fillId="0" borderId="1" xfId="0" applyFont="1" applyBorder="1"/>
    <xf numFmtId="0" fontId="1" fillId="3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12" borderId="2" xfId="0" applyFont="1" applyFill="1" applyBorder="1" applyAlignment="1">
      <alignment horizontal="center"/>
    </xf>
    <xf numFmtId="0" fontId="4" fillId="12" borderId="3" xfId="0" applyFont="1" applyFill="1" applyBorder="1" applyAlignment="1">
      <alignment horizontal="center"/>
    </xf>
    <xf numFmtId="0" fontId="4" fillId="12" borderId="4" xfId="0" applyFont="1" applyFill="1" applyBorder="1" applyAlignment="1">
      <alignment horizontal="center"/>
    </xf>
    <xf numFmtId="0" fontId="4" fillId="12" borderId="5" xfId="0" applyFont="1" applyFill="1" applyBorder="1" applyAlignment="1">
      <alignment horizontal="center"/>
    </xf>
    <xf numFmtId="0" fontId="4" fillId="12" borderId="6" xfId="0" applyFont="1" applyFill="1" applyBorder="1" applyAlignment="1">
      <alignment horizontal="center"/>
    </xf>
    <xf numFmtId="165" fontId="4" fillId="12" borderId="4" xfId="0" applyNumberFormat="1" applyFont="1" applyFill="1" applyBorder="1" applyAlignment="1">
      <alignment horizontal="center"/>
    </xf>
    <xf numFmtId="165" fontId="4" fillId="12" borderId="6" xfId="0" applyNumberFormat="1" applyFont="1" applyFill="1" applyBorder="1" applyAlignment="1">
      <alignment horizontal="center"/>
    </xf>
    <xf numFmtId="0" fontId="4" fillId="13" borderId="4" xfId="0" applyFont="1" applyFill="1" applyBorder="1" applyAlignment="1">
      <alignment horizontal="center"/>
    </xf>
    <xf numFmtId="0" fontId="4" fillId="13" borderId="5" xfId="0" applyFont="1" applyFill="1" applyBorder="1" applyAlignment="1">
      <alignment horizontal="center"/>
    </xf>
    <xf numFmtId="0" fontId="4" fillId="13" borderId="6" xfId="0" applyFont="1" applyFill="1" applyBorder="1" applyAlignment="1">
      <alignment horizontal="center"/>
    </xf>
    <xf numFmtId="0" fontId="4" fillId="15" borderId="2" xfId="0" applyFont="1" applyFill="1" applyBorder="1" applyAlignment="1">
      <alignment horizontal="center"/>
    </xf>
    <xf numFmtId="0" fontId="4" fillId="15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9" fillId="7" borderId="2" xfId="0" applyFont="1" applyFill="1" applyBorder="1" applyAlignment="1">
      <alignment horizontal="center" vertical="center"/>
    </xf>
    <xf numFmtId="0" fontId="9" fillId="7" borderId="7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0" fontId="9" fillId="12" borderId="1" xfId="0" applyFont="1" applyFill="1" applyBorder="1" applyAlignment="1">
      <alignment horizontal="center"/>
    </xf>
    <xf numFmtId="0" fontId="9" fillId="12" borderId="1" xfId="0" applyFont="1" applyFill="1" applyBorder="1" applyAlignment="1">
      <alignment horizontal="center" vertical="center"/>
    </xf>
    <xf numFmtId="0" fontId="10" fillId="12" borderId="1" xfId="0" applyFont="1" applyFill="1" applyBorder="1" applyAlignment="1">
      <alignment horizontal="center" vertical="center"/>
    </xf>
    <xf numFmtId="0" fontId="9" fillId="17" borderId="2" xfId="0" applyFont="1" applyFill="1" applyBorder="1" applyAlignment="1">
      <alignment horizontal="center"/>
    </xf>
    <xf numFmtId="0" fontId="10" fillId="14" borderId="1" xfId="0" applyFont="1" applyFill="1" applyBorder="1" applyAlignment="1">
      <alignment horizontal="center" vertical="center"/>
    </xf>
    <xf numFmtId="0" fontId="9" fillId="14" borderId="1" xfId="0" applyFont="1" applyFill="1" applyBorder="1" applyAlignment="1">
      <alignment horizontal="center" vertical="center"/>
    </xf>
    <xf numFmtId="0" fontId="10" fillId="14" borderId="4" xfId="0" applyFont="1" applyFill="1" applyBorder="1" applyAlignment="1">
      <alignment horizontal="center"/>
    </xf>
    <xf numFmtId="0" fontId="10" fillId="14" borderId="6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="80" zoomScaleNormal="80" workbookViewId="0">
      <selection activeCell="A21" sqref="A21"/>
    </sheetView>
  </sheetViews>
  <sheetFormatPr baseColWidth="10" defaultRowHeight="15" x14ac:dyDescent="0.25"/>
  <cols>
    <col min="1" max="1" width="34.42578125" customWidth="1"/>
    <col min="10" max="10" width="41.42578125" bestFit="1" customWidth="1"/>
  </cols>
  <sheetData>
    <row r="1" spans="1:10" x14ac:dyDescent="0.25">
      <c r="A1" s="1"/>
      <c r="B1" s="52" t="s">
        <v>18</v>
      </c>
      <c r="C1" s="52"/>
      <c r="D1" s="52"/>
      <c r="E1" s="52"/>
      <c r="F1" s="52"/>
      <c r="G1" s="52"/>
      <c r="H1" s="52"/>
      <c r="I1" s="52"/>
      <c r="J1" s="1"/>
    </row>
    <row r="2" spans="1:10" x14ac:dyDescent="0.25">
      <c r="A2" s="53" t="s">
        <v>1</v>
      </c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/>
      <c r="J2" s="53" t="s">
        <v>17</v>
      </c>
    </row>
    <row r="3" spans="1:10" x14ac:dyDescent="0.25">
      <c r="A3" s="54"/>
      <c r="B3" s="2">
        <v>2</v>
      </c>
      <c r="C3" s="2">
        <v>1</v>
      </c>
      <c r="D3" s="2">
        <v>2</v>
      </c>
      <c r="E3" s="2">
        <v>2</v>
      </c>
      <c r="F3" s="2">
        <v>1</v>
      </c>
      <c r="G3" s="2">
        <v>1</v>
      </c>
      <c r="H3" s="2">
        <v>1</v>
      </c>
      <c r="I3" s="17">
        <f>H3+G3+F3+E3+D3+C3+B3</f>
        <v>10</v>
      </c>
      <c r="J3" s="54"/>
    </row>
    <row r="4" spans="1:10" x14ac:dyDescent="0.25">
      <c r="A4" s="3" t="s">
        <v>0</v>
      </c>
      <c r="B4" s="1">
        <v>2</v>
      </c>
      <c r="C4" s="1">
        <v>0</v>
      </c>
      <c r="D4" s="1">
        <v>2</v>
      </c>
      <c r="E4" s="1">
        <v>0</v>
      </c>
      <c r="F4" s="1">
        <v>1</v>
      </c>
      <c r="G4" s="1">
        <v>1</v>
      </c>
      <c r="H4" s="1">
        <v>0</v>
      </c>
      <c r="I4" s="15">
        <f t="shared" ref="I4:I20" si="0">H4+G4+F4+E4+D4+C4+B4</f>
        <v>6</v>
      </c>
      <c r="J4" s="1"/>
    </row>
    <row r="5" spans="1:10" x14ac:dyDescent="0.25">
      <c r="A5" s="3" t="s">
        <v>2</v>
      </c>
      <c r="B5" s="1">
        <v>2</v>
      </c>
      <c r="C5" s="1">
        <v>0</v>
      </c>
      <c r="D5" s="1">
        <v>0</v>
      </c>
      <c r="E5" s="1">
        <v>0</v>
      </c>
      <c r="F5" s="1">
        <v>1</v>
      </c>
      <c r="G5" s="1">
        <v>1</v>
      </c>
      <c r="H5" s="1">
        <v>1</v>
      </c>
      <c r="I5" s="16">
        <f t="shared" si="0"/>
        <v>5</v>
      </c>
      <c r="J5" s="1"/>
    </row>
    <row r="6" spans="1:10" x14ac:dyDescent="0.25">
      <c r="A6" s="3" t="s">
        <v>3</v>
      </c>
      <c r="B6" s="1">
        <v>2</v>
      </c>
      <c r="C6" s="1">
        <v>0</v>
      </c>
      <c r="D6" s="1">
        <v>2</v>
      </c>
      <c r="E6" s="1">
        <v>0</v>
      </c>
      <c r="F6" s="1">
        <v>1</v>
      </c>
      <c r="G6" s="1">
        <v>1</v>
      </c>
      <c r="H6" s="1">
        <v>1</v>
      </c>
      <c r="I6" s="15">
        <f t="shared" si="0"/>
        <v>7</v>
      </c>
      <c r="J6" s="1"/>
    </row>
    <row r="7" spans="1:10" x14ac:dyDescent="0.25">
      <c r="A7" s="3" t="s">
        <v>5</v>
      </c>
      <c r="B7" s="1">
        <v>2</v>
      </c>
      <c r="C7" s="1">
        <v>1</v>
      </c>
      <c r="D7" s="1">
        <v>2</v>
      </c>
      <c r="E7" s="1">
        <v>2</v>
      </c>
      <c r="F7" s="1">
        <v>1</v>
      </c>
      <c r="G7" s="1">
        <v>1</v>
      </c>
      <c r="H7" s="1">
        <v>1</v>
      </c>
      <c r="I7" s="15">
        <f t="shared" si="0"/>
        <v>10</v>
      </c>
      <c r="J7" s="1"/>
    </row>
    <row r="8" spans="1:10" x14ac:dyDescent="0.25">
      <c r="A8" s="3" t="s">
        <v>4</v>
      </c>
      <c r="B8" s="1">
        <v>2</v>
      </c>
      <c r="C8" s="1">
        <v>0</v>
      </c>
      <c r="D8" s="1">
        <v>0</v>
      </c>
      <c r="E8" s="1">
        <v>2</v>
      </c>
      <c r="F8" s="1">
        <v>1</v>
      </c>
      <c r="G8" s="1">
        <v>1</v>
      </c>
      <c r="H8" s="1">
        <v>1</v>
      </c>
      <c r="I8" s="15">
        <f t="shared" si="0"/>
        <v>7</v>
      </c>
      <c r="J8" s="1"/>
    </row>
    <row r="9" spans="1:10" x14ac:dyDescent="0.25">
      <c r="A9" s="3" t="s">
        <v>6</v>
      </c>
      <c r="B9" s="1">
        <v>2</v>
      </c>
      <c r="C9" s="1">
        <v>1</v>
      </c>
      <c r="D9" s="1">
        <v>2</v>
      </c>
      <c r="E9" s="1">
        <v>0</v>
      </c>
      <c r="F9" s="1">
        <v>1</v>
      </c>
      <c r="G9" s="1">
        <v>1</v>
      </c>
      <c r="H9" s="1">
        <v>1</v>
      </c>
      <c r="I9" s="15">
        <f t="shared" si="0"/>
        <v>8</v>
      </c>
      <c r="J9" s="1"/>
    </row>
    <row r="10" spans="1:10" x14ac:dyDescent="0.25">
      <c r="A10" s="3" t="s">
        <v>7</v>
      </c>
      <c r="B10" s="1">
        <v>2</v>
      </c>
      <c r="C10" s="1">
        <v>0</v>
      </c>
      <c r="D10" s="1">
        <v>2</v>
      </c>
      <c r="E10" s="1">
        <v>0</v>
      </c>
      <c r="F10" s="1">
        <v>1</v>
      </c>
      <c r="G10" s="1">
        <v>1</v>
      </c>
      <c r="H10" s="1">
        <v>1</v>
      </c>
      <c r="I10" s="15">
        <f t="shared" si="0"/>
        <v>7</v>
      </c>
      <c r="J10" s="1"/>
    </row>
    <row r="11" spans="1:10" x14ac:dyDescent="0.25">
      <c r="A11" s="3" t="s">
        <v>8</v>
      </c>
      <c r="B11" s="1">
        <v>2</v>
      </c>
      <c r="C11" s="1">
        <v>0</v>
      </c>
      <c r="D11" s="1">
        <v>2</v>
      </c>
      <c r="E11" s="1">
        <v>2</v>
      </c>
      <c r="F11" s="1">
        <v>1</v>
      </c>
      <c r="G11" s="1">
        <v>1</v>
      </c>
      <c r="H11" s="1">
        <v>1</v>
      </c>
      <c r="I11" s="15">
        <f t="shared" si="0"/>
        <v>9</v>
      </c>
      <c r="J11" s="1"/>
    </row>
    <row r="12" spans="1:10" x14ac:dyDescent="0.25">
      <c r="A12" s="3" t="s">
        <v>9</v>
      </c>
      <c r="B12" s="1">
        <v>2</v>
      </c>
      <c r="C12" s="1">
        <v>0</v>
      </c>
      <c r="D12" s="1">
        <v>0</v>
      </c>
      <c r="E12" s="1">
        <v>0</v>
      </c>
      <c r="F12" s="1">
        <v>1</v>
      </c>
      <c r="G12" s="1">
        <v>1</v>
      </c>
      <c r="H12" s="1">
        <v>1</v>
      </c>
      <c r="I12" s="16">
        <f t="shared" si="0"/>
        <v>5</v>
      </c>
      <c r="J12" s="1"/>
    </row>
    <row r="13" spans="1:10" x14ac:dyDescent="0.25">
      <c r="A13" s="3" t="s">
        <v>10</v>
      </c>
      <c r="B13" s="1">
        <v>0</v>
      </c>
      <c r="C13" s="1">
        <v>1</v>
      </c>
      <c r="D13" s="1">
        <v>0</v>
      </c>
      <c r="E13" s="1">
        <v>0</v>
      </c>
      <c r="F13" s="1">
        <v>1</v>
      </c>
      <c r="G13" s="1">
        <v>1</v>
      </c>
      <c r="H13" s="1">
        <v>1</v>
      </c>
      <c r="I13" s="16">
        <f t="shared" si="0"/>
        <v>4</v>
      </c>
      <c r="J13" s="1"/>
    </row>
    <row r="14" spans="1:10" x14ac:dyDescent="0.25">
      <c r="A14" s="3" t="s">
        <v>11</v>
      </c>
      <c r="B14" s="1">
        <v>0</v>
      </c>
      <c r="C14" s="1">
        <v>1</v>
      </c>
      <c r="D14" s="1">
        <v>2</v>
      </c>
      <c r="E14" s="1">
        <v>0</v>
      </c>
      <c r="F14" s="1">
        <v>1</v>
      </c>
      <c r="G14" s="1">
        <v>1</v>
      </c>
      <c r="H14" s="1">
        <v>1</v>
      </c>
      <c r="I14" s="15">
        <f t="shared" si="0"/>
        <v>6</v>
      </c>
      <c r="J14" s="1"/>
    </row>
    <row r="15" spans="1:10" ht="30" x14ac:dyDescent="0.25">
      <c r="A15" s="18" t="s">
        <v>23</v>
      </c>
      <c r="B15" s="1">
        <v>0</v>
      </c>
      <c r="C15" s="1">
        <v>0</v>
      </c>
      <c r="D15" s="1">
        <v>0</v>
      </c>
      <c r="E15" s="1">
        <v>0</v>
      </c>
      <c r="F15" s="1">
        <v>1</v>
      </c>
      <c r="G15" s="1">
        <v>1</v>
      </c>
      <c r="H15" s="1">
        <v>1</v>
      </c>
      <c r="I15" s="16">
        <f t="shared" si="0"/>
        <v>3</v>
      </c>
      <c r="J15" s="4" t="s">
        <v>24</v>
      </c>
    </row>
    <row r="16" spans="1:10" x14ac:dyDescent="0.25">
      <c r="A16" s="3" t="s">
        <v>13</v>
      </c>
      <c r="B16" s="1">
        <v>0</v>
      </c>
      <c r="C16" s="1">
        <v>0</v>
      </c>
      <c r="D16" s="1">
        <v>2</v>
      </c>
      <c r="E16" s="1">
        <v>0</v>
      </c>
      <c r="F16" s="1">
        <v>1</v>
      </c>
      <c r="G16" s="1">
        <v>1</v>
      </c>
      <c r="H16" s="1">
        <v>1</v>
      </c>
      <c r="I16" s="16">
        <f t="shared" si="0"/>
        <v>5</v>
      </c>
      <c r="J16" s="1"/>
    </row>
    <row r="17" spans="1:10" x14ac:dyDescent="0.25">
      <c r="A17" s="3" t="s">
        <v>14</v>
      </c>
      <c r="B17" s="1">
        <v>2</v>
      </c>
      <c r="C17" s="1">
        <v>0</v>
      </c>
      <c r="D17" s="1">
        <v>2</v>
      </c>
      <c r="E17" s="1">
        <v>0</v>
      </c>
      <c r="F17" s="1">
        <v>1</v>
      </c>
      <c r="G17" s="1">
        <v>1</v>
      </c>
      <c r="H17" s="1">
        <v>1</v>
      </c>
      <c r="I17" s="15">
        <f t="shared" si="0"/>
        <v>7</v>
      </c>
      <c r="J17" s="1"/>
    </row>
    <row r="18" spans="1:10" x14ac:dyDescent="0.25">
      <c r="A18" s="3" t="s">
        <v>15</v>
      </c>
      <c r="B18" s="1">
        <v>2</v>
      </c>
      <c r="C18" s="1">
        <v>0</v>
      </c>
      <c r="D18" s="1">
        <v>2</v>
      </c>
      <c r="E18" s="1">
        <v>0</v>
      </c>
      <c r="F18" s="1">
        <v>1</v>
      </c>
      <c r="G18" s="1">
        <v>1</v>
      </c>
      <c r="H18" s="1">
        <v>1</v>
      </c>
      <c r="I18" s="15">
        <f t="shared" si="0"/>
        <v>7</v>
      </c>
      <c r="J18" s="1"/>
    </row>
    <row r="19" spans="1:10" x14ac:dyDescent="0.25">
      <c r="A19" s="3" t="s">
        <v>16</v>
      </c>
      <c r="B19" s="1">
        <v>2</v>
      </c>
      <c r="C19" s="1">
        <v>0</v>
      </c>
      <c r="D19" s="1">
        <v>0</v>
      </c>
      <c r="E19" s="1">
        <v>0</v>
      </c>
      <c r="F19" s="1">
        <v>1</v>
      </c>
      <c r="G19" s="1">
        <v>1</v>
      </c>
      <c r="H19" s="1">
        <v>1</v>
      </c>
      <c r="I19" s="16">
        <f t="shared" si="0"/>
        <v>5</v>
      </c>
      <c r="J19" s="1"/>
    </row>
    <row r="20" spans="1:10" x14ac:dyDescent="0.25">
      <c r="A20" s="1" t="s">
        <v>25</v>
      </c>
      <c r="B20" s="14">
        <v>2</v>
      </c>
      <c r="C20" s="14">
        <v>0</v>
      </c>
      <c r="D20" s="14">
        <v>0</v>
      </c>
      <c r="E20" s="14">
        <v>0</v>
      </c>
      <c r="F20" s="14">
        <v>1</v>
      </c>
      <c r="G20" s="14">
        <v>1</v>
      </c>
      <c r="H20" s="14">
        <v>1</v>
      </c>
      <c r="I20" s="16">
        <f t="shared" si="0"/>
        <v>5</v>
      </c>
      <c r="J20" s="1"/>
    </row>
  </sheetData>
  <mergeCells count="3">
    <mergeCell ref="B1:I1"/>
    <mergeCell ref="J2:J3"/>
    <mergeCell ref="A2:A3"/>
  </mergeCell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zoomScale="90" zoomScaleNormal="90" workbookViewId="0">
      <selection activeCell="V24" sqref="V24"/>
    </sheetView>
  </sheetViews>
  <sheetFormatPr baseColWidth="10" defaultRowHeight="15" x14ac:dyDescent="0.25"/>
  <cols>
    <col min="1" max="1" width="39.28515625" bestFit="1" customWidth="1"/>
    <col min="2" max="2" width="5" customWidth="1"/>
    <col min="3" max="3" width="7.5703125" customWidth="1"/>
    <col min="4" max="4" width="5" bestFit="1" customWidth="1"/>
    <col min="5" max="5" width="5" customWidth="1"/>
    <col min="6" max="6" width="6.5703125" customWidth="1"/>
    <col min="7" max="7" width="5" customWidth="1"/>
    <col min="8" max="14" width="5" bestFit="1" customWidth="1"/>
    <col min="16" max="16" width="67.140625" bestFit="1" customWidth="1"/>
  </cols>
  <sheetData>
    <row r="1" spans="1:16" ht="15.75" x14ac:dyDescent="0.25">
      <c r="A1" s="5"/>
      <c r="B1" s="57" t="s">
        <v>19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5"/>
    </row>
    <row r="2" spans="1:16" ht="15.75" x14ac:dyDescent="0.25">
      <c r="A2" s="55" t="s">
        <v>1</v>
      </c>
      <c r="B2" s="6">
        <v>1</v>
      </c>
      <c r="C2" s="7">
        <v>2</v>
      </c>
      <c r="D2" s="7">
        <v>3</v>
      </c>
      <c r="E2" s="7">
        <v>4</v>
      </c>
      <c r="F2" s="7">
        <v>5</v>
      </c>
      <c r="G2" s="7">
        <v>6</v>
      </c>
      <c r="H2" s="7">
        <v>7</v>
      </c>
      <c r="I2" s="7">
        <v>8</v>
      </c>
      <c r="J2" s="7">
        <v>9</v>
      </c>
      <c r="K2" s="7">
        <v>10</v>
      </c>
      <c r="L2" s="7">
        <v>11</v>
      </c>
      <c r="M2" s="7">
        <v>12</v>
      </c>
      <c r="N2" s="7">
        <v>13</v>
      </c>
      <c r="O2" s="7"/>
      <c r="P2" s="55" t="s">
        <v>17</v>
      </c>
    </row>
    <row r="3" spans="1:16" ht="15.75" x14ac:dyDescent="0.25">
      <c r="A3" s="56"/>
      <c r="B3" s="6">
        <v>0.5</v>
      </c>
      <c r="C3" s="7">
        <v>1</v>
      </c>
      <c r="D3" s="7">
        <v>0.5</v>
      </c>
      <c r="E3" s="7">
        <v>0.5</v>
      </c>
      <c r="F3" s="7">
        <v>1.5</v>
      </c>
      <c r="G3" s="7">
        <v>0.5</v>
      </c>
      <c r="H3" s="7">
        <v>0.5</v>
      </c>
      <c r="I3" s="7">
        <v>0.5</v>
      </c>
      <c r="J3" s="7">
        <v>1</v>
      </c>
      <c r="K3" s="7">
        <v>0.5</v>
      </c>
      <c r="L3" s="7">
        <v>1</v>
      </c>
      <c r="M3" s="7">
        <v>1</v>
      </c>
      <c r="N3" s="7">
        <v>1</v>
      </c>
      <c r="O3" s="6">
        <f>I3+H3+G3+F3+E3+D3+C3+J3+K3+L3+M3+N3+B3</f>
        <v>10</v>
      </c>
      <c r="P3" s="56"/>
    </row>
    <row r="4" spans="1:16" ht="15.75" x14ac:dyDescent="0.25">
      <c r="A4" s="8" t="s">
        <v>0</v>
      </c>
      <c r="B4" s="9">
        <v>0.5</v>
      </c>
      <c r="C4" s="9">
        <v>0.5</v>
      </c>
      <c r="D4" s="9">
        <v>0.5</v>
      </c>
      <c r="E4" s="9">
        <v>0</v>
      </c>
      <c r="F4" s="9">
        <v>0.75</v>
      </c>
      <c r="G4" s="9">
        <v>0.2</v>
      </c>
      <c r="H4" s="9">
        <v>0</v>
      </c>
      <c r="I4" s="9">
        <v>0</v>
      </c>
      <c r="J4" s="9">
        <v>0.5</v>
      </c>
      <c r="K4" s="9">
        <v>0.5</v>
      </c>
      <c r="L4" s="9">
        <v>0</v>
      </c>
      <c r="M4" s="9">
        <v>0</v>
      </c>
      <c r="N4" s="9">
        <v>0.5</v>
      </c>
      <c r="O4" s="12">
        <f t="shared" ref="O4:O19" si="0">I4+H4+G4+F4+E4+D4+C4+J4+K4+L4+M4+N4+B4</f>
        <v>3.95</v>
      </c>
      <c r="P4" s="5"/>
    </row>
    <row r="5" spans="1:16" ht="15.75" x14ac:dyDescent="0.25">
      <c r="A5" s="8" t="s">
        <v>2</v>
      </c>
      <c r="B5" s="9">
        <v>0.5</v>
      </c>
      <c r="C5" s="5">
        <v>1</v>
      </c>
      <c r="D5" s="5">
        <v>0.5</v>
      </c>
      <c r="E5" s="5">
        <v>0</v>
      </c>
      <c r="F5" s="5">
        <v>1.5</v>
      </c>
      <c r="G5" s="5">
        <v>0.5</v>
      </c>
      <c r="H5" s="5">
        <v>0.5</v>
      </c>
      <c r="I5" s="5">
        <v>0.5</v>
      </c>
      <c r="J5" s="5">
        <v>0</v>
      </c>
      <c r="K5" s="5">
        <v>0</v>
      </c>
      <c r="L5" s="5">
        <v>1</v>
      </c>
      <c r="M5" s="5">
        <v>1</v>
      </c>
      <c r="N5" s="5">
        <v>0</v>
      </c>
      <c r="O5" s="13">
        <f t="shared" si="0"/>
        <v>7</v>
      </c>
      <c r="P5" s="5"/>
    </row>
    <row r="6" spans="1:16" ht="15.75" x14ac:dyDescent="0.25">
      <c r="A6" s="8" t="s">
        <v>3</v>
      </c>
      <c r="B6" s="9">
        <v>0.5</v>
      </c>
      <c r="C6" s="5">
        <v>1</v>
      </c>
      <c r="D6" s="5">
        <v>0.5</v>
      </c>
      <c r="E6" s="5">
        <v>0.5</v>
      </c>
      <c r="F6" s="5">
        <v>1</v>
      </c>
      <c r="G6" s="5">
        <v>0.5</v>
      </c>
      <c r="H6" s="5">
        <v>0.5</v>
      </c>
      <c r="I6" s="5">
        <v>0.5</v>
      </c>
      <c r="J6" s="5">
        <v>1</v>
      </c>
      <c r="K6" s="5">
        <v>0</v>
      </c>
      <c r="L6" s="5">
        <v>0.75</v>
      </c>
      <c r="M6" s="5">
        <v>1</v>
      </c>
      <c r="N6" s="5">
        <v>0</v>
      </c>
      <c r="O6" s="13">
        <f t="shared" si="0"/>
        <v>7.75</v>
      </c>
      <c r="P6" s="5"/>
    </row>
    <row r="7" spans="1:16" ht="15.75" x14ac:dyDescent="0.25">
      <c r="A7" s="8" t="s">
        <v>5</v>
      </c>
      <c r="B7" s="9">
        <v>0.5</v>
      </c>
      <c r="C7" s="5">
        <v>1</v>
      </c>
      <c r="D7" s="5">
        <v>0.5</v>
      </c>
      <c r="E7" s="5">
        <v>0</v>
      </c>
      <c r="F7" s="5">
        <v>1.5</v>
      </c>
      <c r="G7" s="5">
        <v>0.5</v>
      </c>
      <c r="H7" s="5">
        <v>0</v>
      </c>
      <c r="I7" s="5">
        <v>0.5</v>
      </c>
      <c r="J7" s="5">
        <v>1</v>
      </c>
      <c r="K7" s="5">
        <v>0.5</v>
      </c>
      <c r="L7" s="5">
        <v>1</v>
      </c>
      <c r="M7" s="5">
        <v>1</v>
      </c>
      <c r="N7" s="5">
        <v>0</v>
      </c>
      <c r="O7" s="13">
        <f t="shared" si="0"/>
        <v>8</v>
      </c>
      <c r="P7" s="5"/>
    </row>
    <row r="8" spans="1:16" ht="15.75" x14ac:dyDescent="0.25">
      <c r="A8" s="8" t="s">
        <v>4</v>
      </c>
      <c r="B8" s="9">
        <v>0.5</v>
      </c>
      <c r="C8" s="5">
        <v>1</v>
      </c>
      <c r="D8" s="5">
        <v>0.5</v>
      </c>
      <c r="E8" s="5">
        <v>0</v>
      </c>
      <c r="F8" s="5">
        <v>1.5</v>
      </c>
      <c r="G8" s="5">
        <v>0.5</v>
      </c>
      <c r="H8" s="5">
        <v>0</v>
      </c>
      <c r="I8" s="5">
        <v>0.5</v>
      </c>
      <c r="J8" s="5">
        <v>1</v>
      </c>
      <c r="K8" s="5">
        <v>0</v>
      </c>
      <c r="L8" s="5">
        <v>0</v>
      </c>
      <c r="M8" s="5">
        <v>0</v>
      </c>
      <c r="N8" s="5">
        <v>0</v>
      </c>
      <c r="O8" s="12">
        <f t="shared" si="0"/>
        <v>5.5</v>
      </c>
      <c r="P8" s="10" t="s">
        <v>20</v>
      </c>
    </row>
    <row r="9" spans="1:16" ht="15.75" x14ac:dyDescent="0.25">
      <c r="A9" s="8" t="s">
        <v>6</v>
      </c>
      <c r="B9" s="9">
        <v>0.5</v>
      </c>
      <c r="C9" s="5">
        <v>1</v>
      </c>
      <c r="D9" s="5">
        <v>0.5</v>
      </c>
      <c r="E9" s="5">
        <v>0</v>
      </c>
      <c r="F9" s="5">
        <v>1.5</v>
      </c>
      <c r="G9" s="5">
        <v>0.5</v>
      </c>
      <c r="H9" s="5">
        <v>0.5</v>
      </c>
      <c r="I9" s="5">
        <v>0.5</v>
      </c>
      <c r="J9" s="5">
        <v>1</v>
      </c>
      <c r="K9" s="5">
        <v>0.5</v>
      </c>
      <c r="L9" s="5">
        <v>1</v>
      </c>
      <c r="M9" s="5">
        <v>1</v>
      </c>
      <c r="N9" s="5">
        <v>0</v>
      </c>
      <c r="O9" s="13">
        <f t="shared" si="0"/>
        <v>8.5</v>
      </c>
      <c r="P9" s="5"/>
    </row>
    <row r="10" spans="1:16" ht="15.75" x14ac:dyDescent="0.25">
      <c r="A10" s="8" t="s">
        <v>7</v>
      </c>
      <c r="B10" s="9">
        <v>0.5</v>
      </c>
      <c r="C10" s="5">
        <v>0.75</v>
      </c>
      <c r="D10" s="5">
        <v>0.5</v>
      </c>
      <c r="E10" s="5">
        <v>0</v>
      </c>
      <c r="F10" s="5">
        <v>1</v>
      </c>
      <c r="G10" s="5">
        <v>0.5</v>
      </c>
      <c r="H10" s="5">
        <v>0.5</v>
      </c>
      <c r="I10" s="5">
        <v>0</v>
      </c>
      <c r="J10" s="5">
        <v>0.5</v>
      </c>
      <c r="K10" s="5">
        <v>0.5</v>
      </c>
      <c r="L10" s="5">
        <v>0</v>
      </c>
      <c r="M10" s="5">
        <v>1</v>
      </c>
      <c r="N10" s="5">
        <v>0</v>
      </c>
      <c r="O10" s="12">
        <f t="shared" si="0"/>
        <v>5.75</v>
      </c>
      <c r="P10" s="10" t="s">
        <v>20</v>
      </c>
    </row>
    <row r="11" spans="1:16" ht="15.75" x14ac:dyDescent="0.25">
      <c r="A11" s="8" t="s">
        <v>8</v>
      </c>
      <c r="B11" s="9">
        <v>0.5</v>
      </c>
      <c r="C11" s="5">
        <v>1</v>
      </c>
      <c r="D11" s="5">
        <v>0.5</v>
      </c>
      <c r="E11" s="5">
        <v>0</v>
      </c>
      <c r="F11" s="5">
        <v>1.5</v>
      </c>
      <c r="G11" s="5">
        <v>0.5</v>
      </c>
      <c r="H11" s="5">
        <v>0.5</v>
      </c>
      <c r="I11" s="5">
        <v>0.5</v>
      </c>
      <c r="J11" s="5">
        <v>0</v>
      </c>
      <c r="K11" s="5">
        <v>0</v>
      </c>
      <c r="L11" s="5">
        <v>0</v>
      </c>
      <c r="M11" s="5">
        <v>1</v>
      </c>
      <c r="N11" s="5">
        <v>0</v>
      </c>
      <c r="O11" s="12">
        <f t="shared" si="0"/>
        <v>6</v>
      </c>
      <c r="P11" s="10" t="s">
        <v>20</v>
      </c>
    </row>
    <row r="12" spans="1:16" ht="15.75" x14ac:dyDescent="0.25">
      <c r="A12" s="8" t="s">
        <v>9</v>
      </c>
      <c r="B12" s="9">
        <v>0.5</v>
      </c>
      <c r="C12" s="5">
        <v>1</v>
      </c>
      <c r="D12" s="5">
        <v>0.5</v>
      </c>
      <c r="E12" s="5">
        <v>0</v>
      </c>
      <c r="F12" s="5">
        <v>1</v>
      </c>
      <c r="G12" s="5">
        <v>0.5</v>
      </c>
      <c r="H12" s="5">
        <v>0.5</v>
      </c>
      <c r="I12" s="5">
        <v>0.5</v>
      </c>
      <c r="J12" s="5">
        <v>0.5</v>
      </c>
      <c r="K12" s="5">
        <v>0.5</v>
      </c>
      <c r="L12" s="5">
        <v>0</v>
      </c>
      <c r="M12" s="5">
        <v>1</v>
      </c>
      <c r="N12" s="5">
        <v>0</v>
      </c>
      <c r="O12" s="13">
        <f t="shared" si="0"/>
        <v>6.5</v>
      </c>
      <c r="P12" s="5"/>
    </row>
    <row r="13" spans="1:16" ht="15.75" x14ac:dyDescent="0.25">
      <c r="A13" s="8" t="s">
        <v>10</v>
      </c>
      <c r="B13" s="9">
        <v>0.5</v>
      </c>
      <c r="C13" s="5">
        <v>0.5</v>
      </c>
      <c r="D13" s="5">
        <v>0.5</v>
      </c>
      <c r="E13" s="5">
        <v>0</v>
      </c>
      <c r="F13" s="5">
        <v>1</v>
      </c>
      <c r="G13" s="5">
        <v>0.5</v>
      </c>
      <c r="H13" s="5">
        <v>0</v>
      </c>
      <c r="I13" s="5">
        <v>0</v>
      </c>
      <c r="J13" s="5">
        <v>1</v>
      </c>
      <c r="K13" s="5">
        <v>0.5</v>
      </c>
      <c r="L13" s="5">
        <v>0</v>
      </c>
      <c r="M13" s="5">
        <v>0</v>
      </c>
      <c r="N13" s="5">
        <v>0</v>
      </c>
      <c r="O13" s="12">
        <f t="shared" si="0"/>
        <v>4.5</v>
      </c>
      <c r="P13" s="10" t="s">
        <v>20</v>
      </c>
    </row>
    <row r="14" spans="1:16" ht="15.75" x14ac:dyDescent="0.25">
      <c r="A14" s="8" t="s">
        <v>11</v>
      </c>
      <c r="B14" s="9">
        <v>0.5</v>
      </c>
      <c r="C14" s="5">
        <v>0.5</v>
      </c>
      <c r="D14" s="5">
        <v>0.5</v>
      </c>
      <c r="E14" s="5">
        <v>0.5</v>
      </c>
      <c r="F14" s="5">
        <v>1.5</v>
      </c>
      <c r="G14" s="5">
        <v>0.5</v>
      </c>
      <c r="H14" s="5">
        <v>0.5</v>
      </c>
      <c r="I14" s="5">
        <v>0.5</v>
      </c>
      <c r="J14" s="5">
        <v>1</v>
      </c>
      <c r="K14" s="5">
        <v>0</v>
      </c>
      <c r="L14" s="5">
        <v>1</v>
      </c>
      <c r="M14" s="5">
        <v>0</v>
      </c>
      <c r="N14" s="5">
        <v>0</v>
      </c>
      <c r="O14" s="13">
        <f t="shared" si="0"/>
        <v>7</v>
      </c>
      <c r="P14" s="5"/>
    </row>
    <row r="15" spans="1:16" ht="15.75" x14ac:dyDescent="0.25">
      <c r="A15" s="8" t="s">
        <v>12</v>
      </c>
      <c r="B15" s="9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12">
        <f t="shared" si="0"/>
        <v>0</v>
      </c>
      <c r="P15" s="10" t="s">
        <v>21</v>
      </c>
    </row>
    <row r="16" spans="1:16" ht="15.75" x14ac:dyDescent="0.25">
      <c r="A16" s="8" t="s">
        <v>13</v>
      </c>
      <c r="B16" s="9">
        <v>0.2</v>
      </c>
      <c r="C16" s="5">
        <v>1</v>
      </c>
      <c r="D16" s="5">
        <v>0.5</v>
      </c>
      <c r="E16" s="5">
        <v>0</v>
      </c>
      <c r="F16" s="5">
        <v>1.25</v>
      </c>
      <c r="G16" s="5">
        <v>0.5</v>
      </c>
      <c r="H16" s="5">
        <v>0.5</v>
      </c>
      <c r="I16" s="5">
        <v>0.5</v>
      </c>
      <c r="J16" s="5">
        <v>0</v>
      </c>
      <c r="K16" s="5">
        <v>0</v>
      </c>
      <c r="L16" s="5">
        <v>0</v>
      </c>
      <c r="M16" s="5">
        <v>1</v>
      </c>
      <c r="N16" s="5">
        <v>0</v>
      </c>
      <c r="O16" s="12">
        <f t="shared" si="0"/>
        <v>5.45</v>
      </c>
      <c r="P16" s="10" t="s">
        <v>20</v>
      </c>
    </row>
    <row r="17" spans="1:16" ht="15.75" x14ac:dyDescent="0.25">
      <c r="A17" s="8" t="s">
        <v>14</v>
      </c>
      <c r="B17" s="9">
        <v>0.5</v>
      </c>
      <c r="C17" s="5">
        <v>1</v>
      </c>
      <c r="D17" s="5">
        <v>0.5</v>
      </c>
      <c r="E17" s="5">
        <v>0.5</v>
      </c>
      <c r="F17" s="5">
        <v>1.5</v>
      </c>
      <c r="G17" s="5">
        <v>0.5</v>
      </c>
      <c r="H17" s="5">
        <v>0.5</v>
      </c>
      <c r="I17" s="5">
        <v>0.5</v>
      </c>
      <c r="J17" s="5">
        <v>1</v>
      </c>
      <c r="K17" s="5">
        <v>0.5</v>
      </c>
      <c r="L17" s="5">
        <v>1</v>
      </c>
      <c r="M17" s="5">
        <v>1</v>
      </c>
      <c r="N17" s="5">
        <v>0</v>
      </c>
      <c r="O17" s="13">
        <f t="shared" si="0"/>
        <v>9</v>
      </c>
      <c r="P17" s="5"/>
    </row>
    <row r="18" spans="1:16" ht="31.5" x14ac:dyDescent="0.25">
      <c r="A18" s="8" t="s">
        <v>15</v>
      </c>
      <c r="B18" s="9">
        <v>0.5</v>
      </c>
      <c r="C18" s="5">
        <v>0</v>
      </c>
      <c r="D18" s="5">
        <v>0.5</v>
      </c>
      <c r="E18" s="5">
        <v>0</v>
      </c>
      <c r="F18" s="5">
        <v>0.75</v>
      </c>
      <c r="G18" s="5">
        <v>0</v>
      </c>
      <c r="H18" s="5">
        <v>0.5</v>
      </c>
      <c r="I18" s="5">
        <v>0.5</v>
      </c>
      <c r="J18" s="5">
        <v>1</v>
      </c>
      <c r="K18" s="5">
        <v>0.5</v>
      </c>
      <c r="L18" s="5">
        <v>0</v>
      </c>
      <c r="M18" s="5">
        <v>0</v>
      </c>
      <c r="N18" s="5">
        <v>0</v>
      </c>
      <c r="O18" s="12">
        <f t="shared" si="0"/>
        <v>4.25</v>
      </c>
      <c r="P18" s="11" t="s">
        <v>22</v>
      </c>
    </row>
    <row r="19" spans="1:16" ht="15.75" x14ac:dyDescent="0.25">
      <c r="A19" s="8" t="s">
        <v>16</v>
      </c>
      <c r="B19" s="9">
        <v>0.5</v>
      </c>
      <c r="C19" s="5">
        <v>1</v>
      </c>
      <c r="D19" s="5">
        <v>0.5</v>
      </c>
      <c r="E19" s="5">
        <v>0</v>
      </c>
      <c r="F19" s="5">
        <v>1.5</v>
      </c>
      <c r="G19" s="5">
        <v>0.5</v>
      </c>
      <c r="H19" s="5">
        <v>0.5</v>
      </c>
      <c r="I19" s="5">
        <v>0</v>
      </c>
      <c r="J19" s="5">
        <v>1</v>
      </c>
      <c r="K19" s="5">
        <v>0.5</v>
      </c>
      <c r="L19" s="5">
        <v>0</v>
      </c>
      <c r="M19" s="5">
        <v>1</v>
      </c>
      <c r="N19" s="5">
        <v>0</v>
      </c>
      <c r="O19" s="13">
        <f t="shared" si="0"/>
        <v>7</v>
      </c>
      <c r="P19" s="5"/>
    </row>
  </sheetData>
  <mergeCells count="3">
    <mergeCell ref="A2:A3"/>
    <mergeCell ref="P2:P3"/>
    <mergeCell ref="B1:O1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topLeftCell="B1" zoomScale="90" zoomScaleNormal="90" workbookViewId="0">
      <selection activeCell="S24" sqref="S24"/>
    </sheetView>
  </sheetViews>
  <sheetFormatPr baseColWidth="10" defaultRowHeight="15" x14ac:dyDescent="0.25"/>
  <cols>
    <col min="1" max="1" width="46.140625" bestFit="1" customWidth="1"/>
    <col min="19" max="19" width="74.85546875" bestFit="1" customWidth="1"/>
  </cols>
  <sheetData>
    <row r="1" spans="1:19" ht="15.75" x14ac:dyDescent="0.25">
      <c r="A1" s="5"/>
      <c r="B1" s="60" t="s">
        <v>45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2"/>
      <c r="S1" s="5"/>
    </row>
    <row r="2" spans="1:19" ht="15.75" x14ac:dyDescent="0.25">
      <c r="A2" s="63" t="s">
        <v>1</v>
      </c>
      <c r="B2" s="28">
        <v>2</v>
      </c>
      <c r="C2" s="29" t="s">
        <v>38</v>
      </c>
      <c r="D2" s="29" t="s">
        <v>39</v>
      </c>
      <c r="E2" s="65" t="s">
        <v>40</v>
      </c>
      <c r="F2" s="66"/>
      <c r="G2" s="66"/>
      <c r="H2" s="66"/>
      <c r="I2" s="66"/>
      <c r="J2" s="66"/>
      <c r="K2" s="67"/>
      <c r="L2" s="29" t="s">
        <v>41</v>
      </c>
      <c r="M2" s="68" t="s">
        <v>42</v>
      </c>
      <c r="N2" s="69"/>
      <c r="O2" s="68" t="s">
        <v>43</v>
      </c>
      <c r="P2" s="69"/>
      <c r="Q2" s="30" t="s">
        <v>44</v>
      </c>
      <c r="R2" s="29"/>
      <c r="S2" s="63" t="s">
        <v>17</v>
      </c>
    </row>
    <row r="3" spans="1:19" ht="15.75" x14ac:dyDescent="0.25">
      <c r="A3" s="64"/>
      <c r="B3" s="28">
        <v>0.25</v>
      </c>
      <c r="C3" s="29">
        <v>2</v>
      </c>
      <c r="D3" s="29">
        <v>1</v>
      </c>
      <c r="E3" s="29">
        <v>0.25</v>
      </c>
      <c r="F3" s="29">
        <v>1</v>
      </c>
      <c r="G3" s="29">
        <v>0.25</v>
      </c>
      <c r="H3" s="29">
        <v>0.25</v>
      </c>
      <c r="I3" s="29">
        <v>0.25</v>
      </c>
      <c r="J3" s="29">
        <v>0.5</v>
      </c>
      <c r="K3" s="29">
        <v>0.5</v>
      </c>
      <c r="L3" s="29">
        <v>0.25</v>
      </c>
      <c r="M3" s="29">
        <v>1</v>
      </c>
      <c r="N3" s="29">
        <v>0.5</v>
      </c>
      <c r="O3" s="29">
        <v>1</v>
      </c>
      <c r="P3" s="29">
        <v>0.5</v>
      </c>
      <c r="Q3" s="29">
        <v>0.5</v>
      </c>
      <c r="R3" s="28">
        <f>Q3+P3+O3+N3+M3+L3+K3+J3+I3+H3+G3+F3+E3+D3+C3+B3</f>
        <v>10</v>
      </c>
      <c r="S3" s="64"/>
    </row>
    <row r="4" spans="1:19" ht="15.75" x14ac:dyDescent="0.25">
      <c r="A4" s="27" t="s">
        <v>0</v>
      </c>
      <c r="B4" s="9">
        <v>0.25</v>
      </c>
      <c r="C4" s="9">
        <v>2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12">
        <f t="shared" ref="R4:R20" si="0">Q4+P4+O4+N4+M4+L4+K4+J4+I4+H4+G4+F4+E4+D4+C4+B4</f>
        <v>2.25</v>
      </c>
      <c r="S4" s="50" t="s">
        <v>54</v>
      </c>
    </row>
    <row r="5" spans="1:19" ht="15.75" x14ac:dyDescent="0.25">
      <c r="A5" s="27" t="s">
        <v>2</v>
      </c>
      <c r="B5" s="9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25">
        <v>0</v>
      </c>
      <c r="M5" s="25">
        <v>0</v>
      </c>
      <c r="N5" s="25">
        <v>0</v>
      </c>
      <c r="O5" s="25">
        <v>0</v>
      </c>
      <c r="P5" s="25">
        <v>0</v>
      </c>
      <c r="Q5" s="25">
        <v>0</v>
      </c>
      <c r="R5" s="12">
        <f t="shared" si="0"/>
        <v>0</v>
      </c>
      <c r="S5" s="50" t="s">
        <v>50</v>
      </c>
    </row>
    <row r="6" spans="1:19" ht="15.75" x14ac:dyDescent="0.25">
      <c r="A6" s="27" t="s">
        <v>3</v>
      </c>
      <c r="B6" s="9">
        <v>0.25</v>
      </c>
      <c r="C6" s="5">
        <v>2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25">
        <v>0</v>
      </c>
      <c r="M6" s="25">
        <v>0</v>
      </c>
      <c r="N6" s="25">
        <v>0</v>
      </c>
      <c r="O6" s="25">
        <v>0</v>
      </c>
      <c r="P6" s="25">
        <v>0</v>
      </c>
      <c r="Q6" s="25">
        <v>0</v>
      </c>
      <c r="R6" s="12">
        <f t="shared" si="0"/>
        <v>2.25</v>
      </c>
      <c r="S6" s="50" t="s">
        <v>54</v>
      </c>
    </row>
    <row r="7" spans="1:19" ht="15.75" x14ac:dyDescent="0.25">
      <c r="A7" s="27" t="s">
        <v>5</v>
      </c>
      <c r="B7" s="9">
        <v>0.25</v>
      </c>
      <c r="C7" s="5">
        <v>2</v>
      </c>
      <c r="D7" s="5">
        <v>1</v>
      </c>
      <c r="E7" s="5">
        <v>0.25</v>
      </c>
      <c r="F7" s="5">
        <v>1</v>
      </c>
      <c r="G7" s="5">
        <v>0.25</v>
      </c>
      <c r="H7" s="5">
        <v>0.25</v>
      </c>
      <c r="I7" s="5">
        <v>0.25</v>
      </c>
      <c r="J7" s="5">
        <v>0</v>
      </c>
      <c r="K7" s="5">
        <v>0</v>
      </c>
      <c r="L7" s="25">
        <v>0.25</v>
      </c>
      <c r="M7" s="25">
        <v>1</v>
      </c>
      <c r="N7" s="25">
        <v>0.5</v>
      </c>
      <c r="O7" s="25">
        <v>0</v>
      </c>
      <c r="P7" s="25">
        <v>0</v>
      </c>
      <c r="Q7" s="25">
        <v>0</v>
      </c>
      <c r="R7" s="13">
        <f t="shared" si="0"/>
        <v>7</v>
      </c>
      <c r="S7" s="50"/>
    </row>
    <row r="8" spans="1:19" ht="15.75" x14ac:dyDescent="0.25">
      <c r="A8" s="27" t="s">
        <v>4</v>
      </c>
      <c r="B8" s="9">
        <v>0.25</v>
      </c>
      <c r="C8" s="5">
        <v>2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12">
        <f t="shared" si="0"/>
        <v>2.25</v>
      </c>
      <c r="S8" s="50" t="s">
        <v>54</v>
      </c>
    </row>
    <row r="9" spans="1:19" ht="15.75" x14ac:dyDescent="0.25">
      <c r="A9" s="27" t="s">
        <v>6</v>
      </c>
      <c r="B9" s="9">
        <v>0.25</v>
      </c>
      <c r="C9" s="5">
        <v>2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12">
        <f t="shared" si="0"/>
        <v>2.25</v>
      </c>
      <c r="S9" s="50" t="s">
        <v>54</v>
      </c>
    </row>
    <row r="10" spans="1:19" ht="15.75" x14ac:dyDescent="0.25">
      <c r="A10" s="27" t="s">
        <v>7</v>
      </c>
      <c r="B10" s="9">
        <v>0.25</v>
      </c>
      <c r="C10" s="5">
        <v>2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12">
        <f t="shared" si="0"/>
        <v>2.25</v>
      </c>
      <c r="S10" s="50" t="s">
        <v>54</v>
      </c>
    </row>
    <row r="11" spans="1:19" ht="15.75" x14ac:dyDescent="0.25">
      <c r="A11" s="27" t="s">
        <v>8</v>
      </c>
      <c r="B11" s="9">
        <v>0.25</v>
      </c>
      <c r="C11" s="5">
        <v>2</v>
      </c>
      <c r="D11" s="5">
        <v>1</v>
      </c>
      <c r="E11" s="5">
        <v>0.25</v>
      </c>
      <c r="F11" s="5">
        <v>1</v>
      </c>
      <c r="G11" s="5">
        <v>0.25</v>
      </c>
      <c r="H11" s="5">
        <v>0.25</v>
      </c>
      <c r="I11" s="5">
        <v>0.25</v>
      </c>
      <c r="J11" s="5">
        <v>0.25</v>
      </c>
      <c r="K11" s="5">
        <v>0.25</v>
      </c>
      <c r="L11" s="25">
        <v>0.25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12">
        <f t="shared" si="0"/>
        <v>6</v>
      </c>
      <c r="S11" s="50" t="s">
        <v>55</v>
      </c>
    </row>
    <row r="12" spans="1:19" ht="15.75" x14ac:dyDescent="0.25">
      <c r="A12" s="27" t="s">
        <v>9</v>
      </c>
      <c r="B12" s="9">
        <v>0.25</v>
      </c>
      <c r="C12" s="5">
        <v>2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12">
        <f t="shared" si="0"/>
        <v>2.25</v>
      </c>
      <c r="S12" s="50" t="s">
        <v>54</v>
      </c>
    </row>
    <row r="13" spans="1:19" ht="15.75" x14ac:dyDescent="0.25">
      <c r="A13" s="27" t="s">
        <v>10</v>
      </c>
      <c r="B13" s="9">
        <v>0.25</v>
      </c>
      <c r="C13" s="5">
        <v>2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12">
        <f t="shared" si="0"/>
        <v>2.25</v>
      </c>
      <c r="S13" s="50" t="s">
        <v>54</v>
      </c>
    </row>
    <row r="14" spans="1:19" ht="15.75" x14ac:dyDescent="0.25">
      <c r="A14" s="27" t="s">
        <v>11</v>
      </c>
      <c r="B14" s="9">
        <v>0.25</v>
      </c>
      <c r="C14" s="5">
        <v>2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12">
        <f t="shared" si="0"/>
        <v>2.25</v>
      </c>
      <c r="S14" s="50" t="s">
        <v>54</v>
      </c>
    </row>
    <row r="15" spans="1:19" ht="15.75" x14ac:dyDescent="0.25">
      <c r="A15" s="27" t="s">
        <v>12</v>
      </c>
      <c r="B15" s="9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12">
        <f t="shared" si="0"/>
        <v>0</v>
      </c>
      <c r="S15" s="50" t="s">
        <v>50</v>
      </c>
    </row>
    <row r="16" spans="1:19" ht="15.75" x14ac:dyDescent="0.25">
      <c r="A16" s="27" t="s">
        <v>13</v>
      </c>
      <c r="B16" s="9">
        <v>0.25</v>
      </c>
      <c r="C16" s="5">
        <v>2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12">
        <f t="shared" si="0"/>
        <v>2.25</v>
      </c>
      <c r="S16" s="50" t="s">
        <v>54</v>
      </c>
    </row>
    <row r="17" spans="1:19" ht="15.75" x14ac:dyDescent="0.25">
      <c r="A17" s="27" t="s">
        <v>14</v>
      </c>
      <c r="B17" s="9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12">
        <f t="shared" si="0"/>
        <v>0</v>
      </c>
      <c r="S17" s="50" t="s">
        <v>50</v>
      </c>
    </row>
    <row r="18" spans="1:19" ht="15.75" x14ac:dyDescent="0.25">
      <c r="A18" s="27" t="s">
        <v>15</v>
      </c>
      <c r="B18" s="9">
        <v>0.25</v>
      </c>
      <c r="C18" s="5">
        <v>1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12">
        <f t="shared" si="0"/>
        <v>1.25</v>
      </c>
      <c r="S18" s="50" t="s">
        <v>54</v>
      </c>
    </row>
    <row r="19" spans="1:19" ht="15.75" x14ac:dyDescent="0.25">
      <c r="A19" s="27" t="s">
        <v>16</v>
      </c>
      <c r="B19" s="9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12">
        <f t="shared" si="0"/>
        <v>0</v>
      </c>
      <c r="S19" s="50" t="s">
        <v>50</v>
      </c>
    </row>
    <row r="20" spans="1:19" ht="15.75" x14ac:dyDescent="0.25">
      <c r="A20" s="27" t="s">
        <v>25</v>
      </c>
      <c r="B20" s="9">
        <v>0</v>
      </c>
      <c r="C20" s="93">
        <v>2</v>
      </c>
      <c r="D20" s="93">
        <v>0.5</v>
      </c>
      <c r="E20" s="93">
        <v>0.2</v>
      </c>
      <c r="F20" s="93">
        <v>1</v>
      </c>
      <c r="G20" s="93">
        <v>0.2</v>
      </c>
      <c r="H20" s="93">
        <v>0.2</v>
      </c>
      <c r="I20" s="93">
        <v>0.2</v>
      </c>
      <c r="J20" s="93">
        <v>0.5</v>
      </c>
      <c r="K20" s="93">
        <v>0.5</v>
      </c>
      <c r="L20" s="25">
        <v>0.25</v>
      </c>
      <c r="M20" s="25">
        <v>0</v>
      </c>
      <c r="N20" s="25">
        <v>0.2</v>
      </c>
      <c r="O20" s="25">
        <v>0</v>
      </c>
      <c r="P20" s="25">
        <v>0</v>
      </c>
      <c r="Q20" s="25">
        <v>0</v>
      </c>
      <c r="R20" s="12">
        <f t="shared" si="0"/>
        <v>5.75</v>
      </c>
      <c r="S20" s="50" t="s">
        <v>54</v>
      </c>
    </row>
  </sheetData>
  <mergeCells count="6">
    <mergeCell ref="B1:R1"/>
    <mergeCell ref="A2:A3"/>
    <mergeCell ref="S2:S3"/>
    <mergeCell ref="E2:K2"/>
    <mergeCell ref="M2:N2"/>
    <mergeCell ref="O2:P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opLeftCell="C1" zoomScale="90" zoomScaleNormal="90" workbookViewId="0">
      <selection activeCell="O22" sqref="O22"/>
    </sheetView>
  </sheetViews>
  <sheetFormatPr baseColWidth="10" defaultRowHeight="15" x14ac:dyDescent="0.25"/>
  <cols>
    <col min="1" max="1" width="35.5703125" bestFit="1" customWidth="1"/>
    <col min="14" max="14" width="17.28515625" customWidth="1"/>
    <col min="15" max="15" width="35.7109375" bestFit="1" customWidth="1"/>
    <col min="16" max="16" width="54.7109375" bestFit="1" customWidth="1"/>
  </cols>
  <sheetData>
    <row r="1" spans="1:16" ht="15.75" x14ac:dyDescent="0.25">
      <c r="A1" s="5"/>
      <c r="B1" s="70" t="s">
        <v>47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2"/>
      <c r="P1" s="5"/>
    </row>
    <row r="2" spans="1:16" ht="15.75" x14ac:dyDescent="0.25">
      <c r="A2" s="73" t="s">
        <v>1</v>
      </c>
      <c r="B2" s="31">
        <v>1</v>
      </c>
      <c r="C2" s="32">
        <v>2</v>
      </c>
      <c r="D2" s="32">
        <v>3</v>
      </c>
      <c r="E2" s="32">
        <v>4</v>
      </c>
      <c r="F2" s="32">
        <v>5</v>
      </c>
      <c r="G2" s="32">
        <v>6</v>
      </c>
      <c r="H2" s="32">
        <v>7</v>
      </c>
      <c r="I2" s="32">
        <v>8</v>
      </c>
      <c r="J2" s="32">
        <v>9</v>
      </c>
      <c r="K2" s="32">
        <v>10</v>
      </c>
      <c r="L2" s="32">
        <v>11</v>
      </c>
      <c r="M2" s="32">
        <v>12</v>
      </c>
      <c r="N2" s="32"/>
      <c r="O2" s="73" t="s">
        <v>17</v>
      </c>
    </row>
    <row r="3" spans="1:16" ht="15.75" x14ac:dyDescent="0.25">
      <c r="A3" s="74"/>
      <c r="B3" s="31">
        <v>0.5</v>
      </c>
      <c r="C3" s="32">
        <v>0.5</v>
      </c>
      <c r="D3" s="32">
        <v>0.5</v>
      </c>
      <c r="E3" s="32">
        <v>1</v>
      </c>
      <c r="F3" s="32">
        <v>1</v>
      </c>
      <c r="G3" s="32">
        <v>1</v>
      </c>
      <c r="H3" s="32">
        <v>1</v>
      </c>
      <c r="I3" s="32">
        <v>1</v>
      </c>
      <c r="J3" s="32">
        <v>1</v>
      </c>
      <c r="K3" s="32">
        <v>1</v>
      </c>
      <c r="L3" s="32">
        <v>0.5</v>
      </c>
      <c r="M3" s="32">
        <v>1</v>
      </c>
      <c r="N3" s="31">
        <f>M3+L3+K3+J3+I3+H3+G3+F3+E3+D3+C3+B3</f>
        <v>10</v>
      </c>
      <c r="O3" s="74"/>
    </row>
    <row r="4" spans="1:16" ht="15.75" x14ac:dyDescent="0.25">
      <c r="A4" s="26" t="s">
        <v>0</v>
      </c>
      <c r="B4" s="9">
        <v>0.5</v>
      </c>
      <c r="C4" s="9">
        <v>0.5</v>
      </c>
      <c r="D4" s="9">
        <v>0.3</v>
      </c>
      <c r="E4" s="9">
        <v>0.5</v>
      </c>
      <c r="F4" s="9">
        <v>0.5</v>
      </c>
      <c r="G4" s="9">
        <v>0.5</v>
      </c>
      <c r="H4" s="9">
        <v>1</v>
      </c>
      <c r="I4" s="9">
        <v>0</v>
      </c>
      <c r="J4" s="9">
        <v>1</v>
      </c>
      <c r="K4" s="9">
        <v>0</v>
      </c>
      <c r="L4" s="9">
        <v>0.5</v>
      </c>
      <c r="M4" s="9">
        <v>0</v>
      </c>
      <c r="N4" s="12">
        <f t="shared" ref="N4:N19" si="0">M4+L4+K4+J4+I4+H4+G4+F4+E4+D4+C4+B4</f>
        <v>5.3</v>
      </c>
      <c r="O4" s="50" t="s">
        <v>54</v>
      </c>
    </row>
    <row r="5" spans="1:16" ht="15.75" x14ac:dyDescent="0.25">
      <c r="A5" s="26" t="s">
        <v>2</v>
      </c>
      <c r="B5" s="9">
        <v>0.5</v>
      </c>
      <c r="C5" s="5">
        <v>0.5</v>
      </c>
      <c r="D5" s="5">
        <v>0.5</v>
      </c>
      <c r="E5" s="5">
        <v>1</v>
      </c>
      <c r="F5" s="5">
        <v>0.5</v>
      </c>
      <c r="G5" s="5">
        <v>1</v>
      </c>
      <c r="H5" s="5">
        <v>1</v>
      </c>
      <c r="I5" s="5">
        <v>1</v>
      </c>
      <c r="J5" s="5">
        <v>1</v>
      </c>
      <c r="K5" s="5">
        <v>0</v>
      </c>
      <c r="L5" s="5">
        <v>0.5</v>
      </c>
      <c r="M5" s="5">
        <v>0</v>
      </c>
      <c r="N5" s="13">
        <f t="shared" si="0"/>
        <v>7.5</v>
      </c>
      <c r="O5" s="50"/>
    </row>
    <row r="6" spans="1:16" ht="15.75" x14ac:dyDescent="0.25">
      <c r="A6" s="26" t="s">
        <v>3</v>
      </c>
      <c r="B6" s="9">
        <v>0</v>
      </c>
      <c r="C6" s="5">
        <v>0.5</v>
      </c>
      <c r="D6" s="5">
        <v>0.5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12">
        <f t="shared" si="0"/>
        <v>1</v>
      </c>
      <c r="O6" s="50" t="s">
        <v>53</v>
      </c>
    </row>
    <row r="7" spans="1:16" ht="15.75" x14ac:dyDescent="0.25">
      <c r="A7" s="26" t="s">
        <v>5</v>
      </c>
      <c r="B7" s="9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12">
        <f t="shared" si="0"/>
        <v>0</v>
      </c>
      <c r="O7" s="50" t="s">
        <v>51</v>
      </c>
    </row>
    <row r="8" spans="1:16" ht="15.75" x14ac:dyDescent="0.25">
      <c r="A8" s="26" t="s">
        <v>4</v>
      </c>
      <c r="B8" s="9">
        <v>0.3</v>
      </c>
      <c r="C8" s="5">
        <v>0.5</v>
      </c>
      <c r="D8" s="5">
        <v>0.5</v>
      </c>
      <c r="E8" s="5">
        <v>1</v>
      </c>
      <c r="F8" s="5">
        <v>0.5</v>
      </c>
      <c r="G8" s="5">
        <v>0</v>
      </c>
      <c r="H8" s="5">
        <v>0</v>
      </c>
      <c r="I8" s="5">
        <v>0</v>
      </c>
      <c r="J8" s="5">
        <v>1</v>
      </c>
      <c r="K8" s="5">
        <v>1</v>
      </c>
      <c r="L8" s="5">
        <v>0.5</v>
      </c>
      <c r="M8" s="5">
        <v>0</v>
      </c>
      <c r="N8" s="12">
        <f t="shared" si="0"/>
        <v>5.3</v>
      </c>
      <c r="O8" s="50" t="s">
        <v>54</v>
      </c>
    </row>
    <row r="9" spans="1:16" ht="15.75" x14ac:dyDescent="0.25">
      <c r="A9" s="26" t="s">
        <v>6</v>
      </c>
      <c r="B9" s="9">
        <v>0.5</v>
      </c>
      <c r="C9" s="5">
        <v>0.5</v>
      </c>
      <c r="D9" s="5">
        <v>0.5</v>
      </c>
      <c r="E9" s="5">
        <v>1</v>
      </c>
      <c r="F9" s="5">
        <v>0</v>
      </c>
      <c r="G9" s="5">
        <v>1</v>
      </c>
      <c r="H9" s="5">
        <v>1</v>
      </c>
      <c r="I9" s="5">
        <v>0</v>
      </c>
      <c r="J9" s="5">
        <v>1</v>
      </c>
      <c r="K9" s="5">
        <v>1</v>
      </c>
      <c r="L9" s="5">
        <v>0.5</v>
      </c>
      <c r="M9" s="5">
        <v>1</v>
      </c>
      <c r="N9" s="13">
        <f t="shared" si="0"/>
        <v>8</v>
      </c>
      <c r="O9" s="50"/>
    </row>
    <row r="10" spans="1:16" ht="15.75" x14ac:dyDescent="0.25">
      <c r="A10" s="26" t="s">
        <v>7</v>
      </c>
      <c r="B10" s="9">
        <v>0.3</v>
      </c>
      <c r="C10" s="5">
        <v>0.5</v>
      </c>
      <c r="D10" s="5">
        <v>0.5</v>
      </c>
      <c r="E10" s="5">
        <v>0.5</v>
      </c>
      <c r="F10" s="5">
        <v>0</v>
      </c>
      <c r="G10" s="5">
        <v>0</v>
      </c>
      <c r="H10" s="5">
        <v>1</v>
      </c>
      <c r="I10" s="5">
        <v>0</v>
      </c>
      <c r="J10" s="5">
        <v>1</v>
      </c>
      <c r="K10" s="5">
        <v>0</v>
      </c>
      <c r="L10" s="5">
        <v>0.5</v>
      </c>
      <c r="M10" s="5">
        <v>0</v>
      </c>
      <c r="N10" s="12">
        <f t="shared" si="0"/>
        <v>4.3</v>
      </c>
      <c r="O10" s="51"/>
    </row>
    <row r="11" spans="1:16" ht="15.75" x14ac:dyDescent="0.25">
      <c r="A11" s="26" t="s">
        <v>8</v>
      </c>
      <c r="B11" s="9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12">
        <f t="shared" si="0"/>
        <v>0</v>
      </c>
      <c r="O11" s="51" t="s">
        <v>51</v>
      </c>
    </row>
    <row r="12" spans="1:16" ht="15.75" x14ac:dyDescent="0.25">
      <c r="A12" s="26" t="s">
        <v>9</v>
      </c>
      <c r="B12" s="9">
        <v>0.5</v>
      </c>
      <c r="C12" s="5">
        <v>0.5</v>
      </c>
      <c r="D12" s="5">
        <v>0.5</v>
      </c>
      <c r="E12" s="5">
        <v>1</v>
      </c>
      <c r="F12" s="5">
        <v>1</v>
      </c>
      <c r="G12" s="5">
        <v>0</v>
      </c>
      <c r="H12" s="5">
        <v>1</v>
      </c>
      <c r="I12" s="5">
        <v>1</v>
      </c>
      <c r="J12" s="5">
        <v>1</v>
      </c>
      <c r="K12" s="5">
        <v>0.5</v>
      </c>
      <c r="L12" s="5">
        <v>0.5</v>
      </c>
      <c r="M12" s="5">
        <v>0</v>
      </c>
      <c r="N12" s="13">
        <f t="shared" si="0"/>
        <v>7.5</v>
      </c>
      <c r="O12" s="50"/>
    </row>
    <row r="13" spans="1:16" ht="15.75" x14ac:dyDescent="0.25">
      <c r="A13" s="26" t="s">
        <v>10</v>
      </c>
      <c r="B13" s="9">
        <v>0.3</v>
      </c>
      <c r="C13" s="5">
        <v>0.5</v>
      </c>
      <c r="D13" s="5">
        <v>0.5</v>
      </c>
      <c r="E13" s="5">
        <v>0</v>
      </c>
      <c r="F13" s="5">
        <v>0</v>
      </c>
      <c r="G13" s="5">
        <v>0</v>
      </c>
      <c r="H13" s="5">
        <v>1</v>
      </c>
      <c r="I13" s="5">
        <v>0</v>
      </c>
      <c r="J13" s="5">
        <v>0.5</v>
      </c>
      <c r="K13" s="5">
        <v>0</v>
      </c>
      <c r="L13" s="5">
        <v>0.5</v>
      </c>
      <c r="M13" s="5">
        <v>0</v>
      </c>
      <c r="N13" s="12">
        <f t="shared" si="0"/>
        <v>3.3</v>
      </c>
      <c r="O13" s="50" t="s">
        <v>54</v>
      </c>
    </row>
    <row r="14" spans="1:16" ht="15.75" x14ac:dyDescent="0.25">
      <c r="A14" s="26" t="s">
        <v>11</v>
      </c>
      <c r="B14" s="9">
        <v>0.4</v>
      </c>
      <c r="C14" s="5">
        <v>0.5</v>
      </c>
      <c r="D14" s="5">
        <v>0.5</v>
      </c>
      <c r="E14" s="5">
        <v>1</v>
      </c>
      <c r="F14" s="5">
        <v>0</v>
      </c>
      <c r="G14" s="5">
        <v>0</v>
      </c>
      <c r="H14" s="5">
        <v>0</v>
      </c>
      <c r="I14" s="5">
        <v>0</v>
      </c>
      <c r="J14" s="5">
        <v>1</v>
      </c>
      <c r="K14" s="5">
        <v>1</v>
      </c>
      <c r="L14" s="5">
        <v>0.5</v>
      </c>
      <c r="M14" s="5">
        <v>0</v>
      </c>
      <c r="N14" s="12">
        <f t="shared" si="0"/>
        <v>4.9000000000000004</v>
      </c>
      <c r="O14" s="50" t="s">
        <v>54</v>
      </c>
    </row>
    <row r="15" spans="1:16" ht="15.75" x14ac:dyDescent="0.25">
      <c r="A15" s="26" t="s">
        <v>12</v>
      </c>
      <c r="B15" s="9">
        <v>0.2</v>
      </c>
      <c r="C15" s="5">
        <v>0</v>
      </c>
      <c r="D15" s="5">
        <v>0.5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1</v>
      </c>
      <c r="K15" s="5">
        <v>0</v>
      </c>
      <c r="L15" s="5">
        <v>0.5</v>
      </c>
      <c r="M15" s="5">
        <v>0</v>
      </c>
      <c r="N15" s="12">
        <f t="shared" si="0"/>
        <v>2.2000000000000002</v>
      </c>
      <c r="O15" s="50" t="s">
        <v>54</v>
      </c>
    </row>
    <row r="16" spans="1:16" ht="15.75" x14ac:dyDescent="0.25">
      <c r="A16" s="26" t="s">
        <v>13</v>
      </c>
      <c r="B16" s="9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12">
        <f t="shared" si="0"/>
        <v>0</v>
      </c>
      <c r="O16" s="51" t="s">
        <v>51</v>
      </c>
    </row>
    <row r="17" spans="1:15" ht="15.75" x14ac:dyDescent="0.25">
      <c r="A17" s="26" t="s">
        <v>14</v>
      </c>
      <c r="B17" s="9">
        <v>0.5</v>
      </c>
      <c r="C17" s="5">
        <v>0.5</v>
      </c>
      <c r="D17" s="5">
        <v>0.5</v>
      </c>
      <c r="E17" s="5">
        <v>1</v>
      </c>
      <c r="F17" s="5">
        <v>1</v>
      </c>
      <c r="G17" s="5">
        <v>1</v>
      </c>
      <c r="H17" s="5">
        <v>1</v>
      </c>
      <c r="I17" s="5">
        <v>1</v>
      </c>
      <c r="J17" s="5">
        <v>0.5</v>
      </c>
      <c r="K17" s="5">
        <v>0.5</v>
      </c>
      <c r="L17" s="5">
        <v>0.5</v>
      </c>
      <c r="M17" s="5">
        <v>1</v>
      </c>
      <c r="N17" s="13">
        <f t="shared" si="0"/>
        <v>9</v>
      </c>
      <c r="O17" s="50"/>
    </row>
    <row r="18" spans="1:15" ht="15.75" x14ac:dyDescent="0.25">
      <c r="A18" s="26" t="s">
        <v>15</v>
      </c>
      <c r="B18" s="9">
        <v>0.2</v>
      </c>
      <c r="C18" s="5">
        <v>0.5</v>
      </c>
      <c r="D18" s="5">
        <v>0.4</v>
      </c>
      <c r="E18" s="5">
        <v>0</v>
      </c>
      <c r="F18" s="5">
        <v>0</v>
      </c>
      <c r="G18" s="5">
        <v>0.5</v>
      </c>
      <c r="H18" s="5">
        <v>0</v>
      </c>
      <c r="I18" s="5">
        <v>0</v>
      </c>
      <c r="J18" s="5">
        <v>0</v>
      </c>
      <c r="K18" s="5">
        <v>0</v>
      </c>
      <c r="L18" s="5">
        <v>0.5</v>
      </c>
      <c r="M18" s="5">
        <v>0</v>
      </c>
      <c r="N18" s="12">
        <f t="shared" si="0"/>
        <v>2.1</v>
      </c>
      <c r="O18" s="50" t="s">
        <v>54</v>
      </c>
    </row>
    <row r="19" spans="1:15" ht="15.75" x14ac:dyDescent="0.25">
      <c r="A19" s="26" t="s">
        <v>16</v>
      </c>
      <c r="B19" s="9">
        <v>0.5</v>
      </c>
      <c r="C19" s="5">
        <v>0.5</v>
      </c>
      <c r="D19" s="5">
        <v>0.5</v>
      </c>
      <c r="E19" s="5">
        <v>1</v>
      </c>
      <c r="F19" s="5">
        <v>0</v>
      </c>
      <c r="G19" s="5">
        <v>1</v>
      </c>
      <c r="H19" s="5">
        <v>1</v>
      </c>
      <c r="I19" s="5">
        <v>0</v>
      </c>
      <c r="J19" s="5">
        <v>1</v>
      </c>
      <c r="K19" s="5">
        <v>1</v>
      </c>
      <c r="L19" s="5">
        <v>0.5</v>
      </c>
      <c r="M19" s="5">
        <v>0</v>
      </c>
      <c r="N19" s="13">
        <f t="shared" si="0"/>
        <v>7</v>
      </c>
      <c r="O19" s="50"/>
    </row>
    <row r="33" spans="14:14" x14ac:dyDescent="0.25">
      <c r="N33" t="s">
        <v>46</v>
      </c>
    </row>
  </sheetData>
  <mergeCells count="3">
    <mergeCell ref="B1:O1"/>
    <mergeCell ref="A2:A3"/>
    <mergeCell ref="O2:O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workbookViewId="0">
      <selection activeCell="H26" sqref="H26"/>
    </sheetView>
  </sheetViews>
  <sheetFormatPr baseColWidth="10" defaultRowHeight="15" x14ac:dyDescent="0.25"/>
  <cols>
    <col min="1" max="1" width="27.7109375" customWidth="1"/>
    <col min="2" max="2" width="3.140625" customWidth="1"/>
    <col min="3" max="3" width="3.7109375" customWidth="1"/>
    <col min="4" max="4" width="3.28515625" customWidth="1"/>
    <col min="5" max="6" width="3.42578125" customWidth="1"/>
    <col min="7" max="7" width="7.85546875" customWidth="1"/>
    <col min="8" max="8" width="33.85546875" bestFit="1" customWidth="1"/>
    <col min="9" max="9" width="3.5703125" customWidth="1"/>
    <col min="10" max="10" width="3.42578125" customWidth="1"/>
    <col min="11" max="11" width="2.7109375" customWidth="1"/>
    <col min="12" max="12" width="3.7109375" customWidth="1"/>
    <col min="13" max="14" width="3.5703125" bestFit="1" customWidth="1"/>
    <col min="15" max="15" width="4" customWidth="1"/>
    <col min="16" max="16" width="9" customWidth="1"/>
    <col min="17" max="17" width="19.85546875" customWidth="1"/>
  </cols>
  <sheetData>
    <row r="1" spans="1:17" x14ac:dyDescent="0.25">
      <c r="B1" s="75" t="s">
        <v>26</v>
      </c>
      <c r="C1" s="75"/>
      <c r="D1" s="75"/>
      <c r="E1" s="75"/>
      <c r="F1" s="75"/>
      <c r="G1" s="75"/>
      <c r="H1" s="15" t="s">
        <v>34</v>
      </c>
      <c r="I1" s="75" t="s">
        <v>27</v>
      </c>
      <c r="J1" s="75"/>
      <c r="K1" s="75"/>
      <c r="L1" s="75"/>
      <c r="M1" s="75"/>
      <c r="N1" s="75"/>
      <c r="O1" s="75"/>
      <c r="P1" s="1"/>
      <c r="Q1" s="15" t="s">
        <v>34</v>
      </c>
    </row>
    <row r="2" spans="1:17" x14ac:dyDescent="0.25">
      <c r="B2" s="20">
        <v>1</v>
      </c>
      <c r="C2" s="20">
        <v>2</v>
      </c>
      <c r="D2" s="20">
        <v>3</v>
      </c>
      <c r="E2" s="20">
        <v>4</v>
      </c>
      <c r="F2" s="20">
        <v>5</v>
      </c>
      <c r="G2" s="15" t="s">
        <v>29</v>
      </c>
      <c r="H2" s="15"/>
      <c r="I2" s="20">
        <v>1</v>
      </c>
      <c r="J2" s="20">
        <v>2</v>
      </c>
      <c r="K2" s="20">
        <v>3</v>
      </c>
      <c r="L2" s="20">
        <v>4</v>
      </c>
      <c r="M2" s="20">
        <v>5</v>
      </c>
      <c r="N2" s="20">
        <v>6</v>
      </c>
      <c r="O2" s="20">
        <v>7</v>
      </c>
      <c r="P2" s="15" t="s">
        <v>29</v>
      </c>
      <c r="Q2" s="1"/>
    </row>
    <row r="3" spans="1:17" x14ac:dyDescent="0.25">
      <c r="B3" s="1">
        <v>2</v>
      </c>
      <c r="C3" s="1">
        <v>2</v>
      </c>
      <c r="D3" s="1">
        <v>2</v>
      </c>
      <c r="E3" s="1">
        <v>2</v>
      </c>
      <c r="F3" s="1">
        <v>2</v>
      </c>
      <c r="G3" s="15">
        <v>10</v>
      </c>
      <c r="H3" s="15"/>
      <c r="I3" s="1">
        <v>2</v>
      </c>
      <c r="J3" s="1">
        <v>2</v>
      </c>
      <c r="K3" s="1">
        <v>2</v>
      </c>
      <c r="L3" s="1">
        <v>2</v>
      </c>
      <c r="M3" s="21">
        <v>0.5</v>
      </c>
      <c r="N3" s="21">
        <v>0.5</v>
      </c>
      <c r="O3" s="22">
        <v>1</v>
      </c>
      <c r="P3" s="15">
        <v>10</v>
      </c>
      <c r="Q3" s="1"/>
    </row>
    <row r="4" spans="1:17" x14ac:dyDescent="0.25">
      <c r="A4" s="15" t="s">
        <v>33</v>
      </c>
      <c r="B4" s="1"/>
      <c r="C4" s="1"/>
      <c r="D4" s="1"/>
      <c r="E4" s="1"/>
      <c r="F4" s="1"/>
      <c r="G4" s="15"/>
      <c r="H4" s="15"/>
      <c r="I4" s="1"/>
      <c r="J4" s="1"/>
      <c r="K4" s="1"/>
      <c r="L4" s="1"/>
      <c r="M4" s="1"/>
      <c r="N4" s="1"/>
      <c r="O4" s="1"/>
      <c r="P4" s="15"/>
      <c r="Q4" s="1"/>
    </row>
    <row r="5" spans="1:17" x14ac:dyDescent="0.25">
      <c r="A5" s="1" t="s">
        <v>28</v>
      </c>
      <c r="B5" s="1">
        <v>2</v>
      </c>
      <c r="C5" s="1">
        <v>0</v>
      </c>
      <c r="D5" s="1">
        <v>0</v>
      </c>
      <c r="E5" s="1">
        <v>0</v>
      </c>
      <c r="F5" s="1">
        <v>2</v>
      </c>
      <c r="G5" s="16">
        <f>SUM(B5:F5)</f>
        <v>4</v>
      </c>
      <c r="H5" s="24" t="s">
        <v>35</v>
      </c>
      <c r="I5" s="1">
        <v>2</v>
      </c>
      <c r="J5" s="1">
        <v>2</v>
      </c>
      <c r="K5" s="1">
        <v>2</v>
      </c>
      <c r="L5" s="1">
        <v>2</v>
      </c>
      <c r="M5" s="1">
        <v>0</v>
      </c>
      <c r="N5" s="1">
        <v>0</v>
      </c>
      <c r="O5" s="1">
        <v>0</v>
      </c>
      <c r="P5" s="15">
        <f>SUM(I5:O5)</f>
        <v>8</v>
      </c>
      <c r="Q5" s="24" t="s">
        <v>36</v>
      </c>
    </row>
    <row r="6" spans="1:17" x14ac:dyDescent="0.25">
      <c r="A6" s="1" t="s">
        <v>30</v>
      </c>
      <c r="B6" s="1">
        <v>2</v>
      </c>
      <c r="C6" s="1"/>
      <c r="D6" s="1">
        <v>2</v>
      </c>
      <c r="E6" s="1"/>
      <c r="F6" s="1">
        <v>2</v>
      </c>
      <c r="G6" s="15">
        <f t="shared" ref="G6:G8" si="0">SUM(B6:F6)</f>
        <v>6</v>
      </c>
      <c r="H6" s="24" t="s">
        <v>36</v>
      </c>
      <c r="I6" s="1">
        <v>2</v>
      </c>
      <c r="J6" s="1">
        <v>2</v>
      </c>
      <c r="K6" s="1">
        <v>2</v>
      </c>
      <c r="L6" s="1">
        <v>2</v>
      </c>
      <c r="M6" s="23">
        <v>0.5</v>
      </c>
      <c r="N6" s="23">
        <v>0.5</v>
      </c>
      <c r="O6" s="1">
        <v>1</v>
      </c>
      <c r="P6" s="15">
        <f t="shared" ref="P6:P8" si="1">SUM(I6:O6)</f>
        <v>10</v>
      </c>
      <c r="Q6" s="24" t="s">
        <v>36</v>
      </c>
    </row>
    <row r="7" spans="1:17" x14ac:dyDescent="0.25">
      <c r="A7" s="1" t="s">
        <v>31</v>
      </c>
      <c r="B7" s="1">
        <v>2</v>
      </c>
      <c r="C7" s="1"/>
      <c r="D7" s="1">
        <v>2</v>
      </c>
      <c r="E7" s="1"/>
      <c r="F7" s="1"/>
      <c r="G7" s="15">
        <f t="shared" si="0"/>
        <v>4</v>
      </c>
      <c r="H7" s="24" t="s">
        <v>35</v>
      </c>
      <c r="I7" s="1">
        <v>2</v>
      </c>
      <c r="J7" s="1">
        <v>2</v>
      </c>
      <c r="K7" s="1">
        <v>2</v>
      </c>
      <c r="L7" s="1">
        <v>2</v>
      </c>
      <c r="M7" s="23">
        <v>0.5</v>
      </c>
      <c r="N7" s="23">
        <v>0.5</v>
      </c>
      <c r="O7" s="1">
        <v>1</v>
      </c>
      <c r="P7" s="15">
        <f t="shared" si="1"/>
        <v>10</v>
      </c>
      <c r="Q7" s="24" t="s">
        <v>36</v>
      </c>
    </row>
    <row r="8" spans="1:17" x14ac:dyDescent="0.25">
      <c r="A8" s="1" t="s">
        <v>32</v>
      </c>
      <c r="B8" s="1">
        <v>0</v>
      </c>
      <c r="C8" s="1">
        <v>0</v>
      </c>
      <c r="D8" s="1">
        <v>0</v>
      </c>
      <c r="E8" s="1">
        <v>0</v>
      </c>
      <c r="F8" s="1">
        <v>2</v>
      </c>
      <c r="G8" s="16">
        <f t="shared" si="0"/>
        <v>2</v>
      </c>
      <c r="H8" s="24" t="s">
        <v>35</v>
      </c>
      <c r="I8" s="1">
        <v>2</v>
      </c>
      <c r="J8" s="1">
        <v>2</v>
      </c>
      <c r="K8" s="1">
        <v>0</v>
      </c>
      <c r="L8" s="1">
        <v>0</v>
      </c>
      <c r="M8" s="23">
        <v>0.5</v>
      </c>
      <c r="N8" s="23">
        <v>0.5</v>
      </c>
      <c r="O8" s="1">
        <v>1</v>
      </c>
      <c r="P8" s="15">
        <f t="shared" si="1"/>
        <v>6</v>
      </c>
      <c r="Q8" s="24" t="s">
        <v>36</v>
      </c>
    </row>
  </sheetData>
  <mergeCells count="2">
    <mergeCell ref="I1:O1"/>
    <mergeCell ref="B1:G1"/>
  </mergeCells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zoomScale="80" zoomScaleNormal="80" workbookViewId="0">
      <selection activeCell="K7" sqref="K7"/>
    </sheetView>
  </sheetViews>
  <sheetFormatPr baseColWidth="10" defaultRowHeight="15" x14ac:dyDescent="0.25"/>
  <cols>
    <col min="1" max="1" width="31.7109375" bestFit="1" customWidth="1"/>
    <col min="2" max="2" width="8.42578125" customWidth="1"/>
    <col min="3" max="3" width="5.7109375" customWidth="1"/>
    <col min="4" max="10" width="4.42578125" bestFit="1" customWidth="1"/>
    <col min="11" max="11" width="5.7109375" bestFit="1" customWidth="1"/>
    <col min="12" max="12" width="34.28515625" bestFit="1" customWidth="1"/>
  </cols>
  <sheetData>
    <row r="1" spans="1:12" x14ac:dyDescent="0.25">
      <c r="B1" s="76" t="s">
        <v>37</v>
      </c>
      <c r="C1" s="76"/>
      <c r="D1" s="76"/>
      <c r="E1" s="76"/>
      <c r="F1" s="76"/>
      <c r="G1" s="76"/>
      <c r="H1" s="76"/>
      <c r="I1" s="76"/>
      <c r="J1" s="76"/>
      <c r="K1" s="76"/>
      <c r="L1" s="77" t="s">
        <v>34</v>
      </c>
    </row>
    <row r="2" spans="1:12" x14ac:dyDescent="0.25">
      <c r="A2" s="80" t="s">
        <v>33</v>
      </c>
      <c r="B2" s="34">
        <v>3</v>
      </c>
      <c r="C2" s="34">
        <v>4</v>
      </c>
      <c r="D2" s="34">
        <v>5</v>
      </c>
      <c r="E2" s="34">
        <v>6</v>
      </c>
      <c r="F2" s="34">
        <v>7</v>
      </c>
      <c r="G2" s="34">
        <v>8</v>
      </c>
      <c r="H2" s="34">
        <v>9</v>
      </c>
      <c r="I2" s="34">
        <v>10</v>
      </c>
      <c r="J2" s="34">
        <v>11</v>
      </c>
      <c r="K2" s="35" t="s">
        <v>29</v>
      </c>
      <c r="L2" s="78"/>
    </row>
    <row r="3" spans="1:12" x14ac:dyDescent="0.25">
      <c r="A3" s="81"/>
      <c r="B3" s="36">
        <v>1.5</v>
      </c>
      <c r="C3" s="36">
        <v>0.5</v>
      </c>
      <c r="D3" s="36">
        <v>1</v>
      </c>
      <c r="E3" s="36">
        <v>1</v>
      </c>
      <c r="F3" s="36">
        <v>1</v>
      </c>
      <c r="G3" s="36">
        <v>1</v>
      </c>
      <c r="H3" s="36">
        <v>1</v>
      </c>
      <c r="I3" s="36">
        <v>1.5</v>
      </c>
      <c r="J3" s="36">
        <v>1.5</v>
      </c>
      <c r="K3" s="35">
        <f>J3+I3+H3+G3+F3+E3+D3+C3+B3</f>
        <v>10</v>
      </c>
      <c r="L3" s="79"/>
    </row>
    <row r="4" spans="1:12" x14ac:dyDescent="0.25">
      <c r="A4" s="38" t="s">
        <v>28</v>
      </c>
      <c r="B4" s="1">
        <v>1.5</v>
      </c>
      <c r="C4" s="1">
        <v>0.5</v>
      </c>
      <c r="D4" s="1">
        <v>0</v>
      </c>
      <c r="E4" s="1">
        <v>1</v>
      </c>
      <c r="F4" s="1">
        <v>0</v>
      </c>
      <c r="G4" s="1">
        <v>1</v>
      </c>
      <c r="H4" s="1">
        <v>0.5</v>
      </c>
      <c r="I4" s="1">
        <v>1</v>
      </c>
      <c r="J4" s="1">
        <v>0</v>
      </c>
      <c r="K4" s="16">
        <f t="shared" ref="K4:K7" si="0">J4+I4+H4+G4+F4+E4+D4+C4+B4</f>
        <v>5.5</v>
      </c>
      <c r="L4" s="24"/>
    </row>
    <row r="5" spans="1:12" x14ac:dyDescent="0.25">
      <c r="A5" s="38" t="s">
        <v>30</v>
      </c>
      <c r="B5" s="1">
        <v>1.5</v>
      </c>
      <c r="C5" s="1">
        <v>0.25</v>
      </c>
      <c r="D5" s="1">
        <v>1</v>
      </c>
      <c r="E5" s="1">
        <v>1</v>
      </c>
      <c r="F5" s="1">
        <v>1</v>
      </c>
      <c r="G5" s="1">
        <v>1</v>
      </c>
      <c r="H5" s="1">
        <v>0</v>
      </c>
      <c r="I5" s="1">
        <v>1.5</v>
      </c>
      <c r="J5" s="1">
        <v>0</v>
      </c>
      <c r="K5" s="19">
        <f>J5+I5+H5+G5+F5+E5+D5+C5+B5</f>
        <v>7.25</v>
      </c>
      <c r="L5" s="24"/>
    </row>
    <row r="6" spans="1:12" x14ac:dyDescent="0.25">
      <c r="A6" s="38" t="s">
        <v>31</v>
      </c>
      <c r="B6" s="1">
        <v>1.25</v>
      </c>
      <c r="C6" s="1">
        <v>0.5</v>
      </c>
      <c r="D6" s="1">
        <v>1</v>
      </c>
      <c r="E6" s="1">
        <v>0.5</v>
      </c>
      <c r="F6" s="1">
        <v>1</v>
      </c>
      <c r="G6" s="1">
        <v>0.5</v>
      </c>
      <c r="H6" s="1">
        <v>0</v>
      </c>
      <c r="I6" s="1">
        <v>1.5</v>
      </c>
      <c r="J6" s="1">
        <v>0</v>
      </c>
      <c r="K6" s="19">
        <f t="shared" si="0"/>
        <v>6.25</v>
      </c>
      <c r="L6" s="24"/>
    </row>
    <row r="7" spans="1:12" x14ac:dyDescent="0.25">
      <c r="A7" s="38" t="s">
        <v>32</v>
      </c>
      <c r="B7" s="1">
        <v>1.5</v>
      </c>
      <c r="C7" s="1">
        <v>0.5</v>
      </c>
      <c r="D7" s="1">
        <v>1</v>
      </c>
      <c r="E7" s="1">
        <v>1</v>
      </c>
      <c r="F7" s="1">
        <v>1</v>
      </c>
      <c r="G7" s="1">
        <v>1</v>
      </c>
      <c r="H7" s="1">
        <v>1</v>
      </c>
      <c r="I7" s="1">
        <v>1.5</v>
      </c>
      <c r="J7" s="1">
        <v>0</v>
      </c>
      <c r="K7" s="19">
        <f t="shared" si="0"/>
        <v>8.5</v>
      </c>
      <c r="L7" s="24"/>
    </row>
  </sheetData>
  <mergeCells count="3">
    <mergeCell ref="B1:K1"/>
    <mergeCell ref="L1:L3"/>
    <mergeCell ref="A2:A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workbookViewId="0">
      <selection activeCell="M7" sqref="M7"/>
    </sheetView>
  </sheetViews>
  <sheetFormatPr baseColWidth="10" defaultRowHeight="15" x14ac:dyDescent="0.25"/>
  <cols>
    <col min="1" max="1" width="28.5703125" bestFit="1" customWidth="1"/>
    <col min="13" max="13" width="28" bestFit="1" customWidth="1"/>
  </cols>
  <sheetData>
    <row r="1" spans="1:13" x14ac:dyDescent="0.25">
      <c r="A1" s="1"/>
      <c r="B1" s="82" t="s">
        <v>48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39"/>
    </row>
    <row r="2" spans="1:13" x14ac:dyDescent="0.25">
      <c r="A2" s="85" t="s">
        <v>33</v>
      </c>
      <c r="B2" s="40">
        <v>2</v>
      </c>
      <c r="C2" s="40">
        <v>3</v>
      </c>
      <c r="D2" s="83">
        <v>4</v>
      </c>
      <c r="E2" s="83"/>
      <c r="F2" s="40">
        <v>5</v>
      </c>
      <c r="G2" s="40">
        <v>6</v>
      </c>
      <c r="H2" s="40">
        <v>7</v>
      </c>
      <c r="I2" s="40">
        <v>8</v>
      </c>
      <c r="J2" s="40">
        <v>9</v>
      </c>
      <c r="K2" s="40">
        <v>10</v>
      </c>
      <c r="L2" s="41" t="s">
        <v>29</v>
      </c>
      <c r="M2" s="84" t="s">
        <v>34</v>
      </c>
    </row>
    <row r="3" spans="1:13" x14ac:dyDescent="0.25">
      <c r="A3" s="85"/>
      <c r="B3" s="42">
        <v>0.25</v>
      </c>
      <c r="C3" s="42">
        <v>1.5</v>
      </c>
      <c r="D3" s="42">
        <v>1</v>
      </c>
      <c r="E3" s="42">
        <v>0.5</v>
      </c>
      <c r="F3" s="42">
        <v>1</v>
      </c>
      <c r="G3" s="42">
        <v>2</v>
      </c>
      <c r="H3" s="42">
        <v>0.25</v>
      </c>
      <c r="I3" s="42">
        <v>1</v>
      </c>
      <c r="J3" s="42">
        <v>1.5</v>
      </c>
      <c r="K3" s="42">
        <v>1</v>
      </c>
      <c r="L3" s="41">
        <f>J3+I3+H3+G3+F3+E3+D3+C3+B3+K3</f>
        <v>10</v>
      </c>
      <c r="M3" s="84"/>
    </row>
    <row r="4" spans="1:13" x14ac:dyDescent="0.25">
      <c r="A4" s="3" t="s">
        <v>28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6">
        <f t="shared" ref="L4:L7" si="0">J4+I4+H4+G4+F4+E4+D4+C4+B4+K4</f>
        <v>0</v>
      </c>
      <c r="M4" s="24" t="s">
        <v>52</v>
      </c>
    </row>
    <row r="5" spans="1:13" x14ac:dyDescent="0.25">
      <c r="A5" s="3" t="s">
        <v>30</v>
      </c>
      <c r="B5" s="1">
        <v>0.25</v>
      </c>
      <c r="C5" s="1">
        <v>1.5</v>
      </c>
      <c r="D5" s="1">
        <v>1</v>
      </c>
      <c r="E5" s="1">
        <v>0.5</v>
      </c>
      <c r="F5" s="1">
        <v>0</v>
      </c>
      <c r="G5" s="1">
        <v>1.33</v>
      </c>
      <c r="H5" s="1">
        <v>0.25</v>
      </c>
      <c r="I5" s="1">
        <v>0</v>
      </c>
      <c r="J5" s="1">
        <v>1.5</v>
      </c>
      <c r="K5" s="1">
        <v>0.8</v>
      </c>
      <c r="L5" s="19">
        <f t="shared" si="0"/>
        <v>7.13</v>
      </c>
      <c r="M5" s="24"/>
    </row>
    <row r="6" spans="1:13" x14ac:dyDescent="0.25">
      <c r="A6" s="3" t="s">
        <v>31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6">
        <f t="shared" si="0"/>
        <v>0</v>
      </c>
      <c r="M6" s="24" t="s">
        <v>50</v>
      </c>
    </row>
    <row r="7" spans="1:13" x14ac:dyDescent="0.25">
      <c r="A7" s="3" t="s">
        <v>32</v>
      </c>
      <c r="B7" s="1">
        <v>0.25</v>
      </c>
      <c r="C7" s="1">
        <v>1.5</v>
      </c>
      <c r="D7" s="1">
        <v>1</v>
      </c>
      <c r="E7" s="1">
        <v>0.5</v>
      </c>
      <c r="F7" s="1">
        <v>0</v>
      </c>
      <c r="G7" s="1">
        <v>0</v>
      </c>
      <c r="H7" s="1">
        <v>0.25</v>
      </c>
      <c r="I7" s="1">
        <v>0</v>
      </c>
      <c r="J7" s="1">
        <v>0</v>
      </c>
      <c r="K7" s="1">
        <v>0.8</v>
      </c>
      <c r="L7" s="16">
        <f t="shared" si="0"/>
        <v>4.3</v>
      </c>
      <c r="M7" s="24"/>
    </row>
  </sheetData>
  <mergeCells count="4">
    <mergeCell ref="B1:L1"/>
    <mergeCell ref="D2:E2"/>
    <mergeCell ref="M2:M3"/>
    <mergeCell ref="A2:A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zoomScale="90" zoomScaleNormal="90" workbookViewId="0">
      <selection activeCell="F20" sqref="F20"/>
    </sheetView>
  </sheetViews>
  <sheetFormatPr baseColWidth="10" defaultRowHeight="15" x14ac:dyDescent="0.25"/>
  <cols>
    <col min="1" max="1" width="34.140625" bestFit="1" customWidth="1"/>
    <col min="2" max="2" width="10" customWidth="1"/>
    <col min="3" max="3" width="8.140625" customWidth="1"/>
    <col min="4" max="4" width="9" customWidth="1"/>
    <col min="5" max="5" width="7.5703125" customWidth="1"/>
    <col min="6" max="6" width="8.5703125" customWidth="1"/>
    <col min="7" max="7" width="6.7109375" customWidth="1"/>
    <col min="8" max="8" width="9.28515625" customWidth="1"/>
    <col min="9" max="9" width="6.140625" customWidth="1"/>
    <col min="10" max="10" width="3.85546875" customWidth="1"/>
    <col min="11" max="11" width="9.28515625" customWidth="1"/>
    <col min="12" max="12" width="8.140625" customWidth="1"/>
    <col min="13" max="13" width="9.5703125" customWidth="1"/>
    <col min="15" max="15" width="55" bestFit="1" customWidth="1"/>
  </cols>
  <sheetData>
    <row r="1" spans="1:15" x14ac:dyDescent="0.25">
      <c r="C1" s="86" t="s">
        <v>49</v>
      </c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33"/>
    </row>
    <row r="2" spans="1:15" x14ac:dyDescent="0.25">
      <c r="A2" s="87" t="s">
        <v>33</v>
      </c>
      <c r="B2" s="46">
        <v>2</v>
      </c>
      <c r="C2" s="43">
        <v>2</v>
      </c>
      <c r="D2" s="43">
        <v>3</v>
      </c>
      <c r="E2" s="43">
        <v>4</v>
      </c>
      <c r="F2" s="43">
        <v>5</v>
      </c>
      <c r="G2" s="43">
        <v>6</v>
      </c>
      <c r="H2" s="43">
        <v>7</v>
      </c>
      <c r="I2" s="43">
        <v>8</v>
      </c>
      <c r="J2" s="43">
        <v>9</v>
      </c>
      <c r="K2" s="43">
        <v>10</v>
      </c>
      <c r="L2" s="43">
        <v>11</v>
      </c>
      <c r="M2" s="43">
        <v>12</v>
      </c>
      <c r="N2" s="44" t="s">
        <v>29</v>
      </c>
      <c r="O2" s="88" t="s">
        <v>34</v>
      </c>
    </row>
    <row r="3" spans="1:15" x14ac:dyDescent="0.25">
      <c r="A3" s="87"/>
      <c r="B3" s="46">
        <v>0.5</v>
      </c>
      <c r="C3" s="45">
        <v>1</v>
      </c>
      <c r="D3" s="45">
        <v>1</v>
      </c>
      <c r="E3" s="45">
        <v>1</v>
      </c>
      <c r="F3" s="45">
        <v>1</v>
      </c>
      <c r="G3" s="45">
        <v>0.5</v>
      </c>
      <c r="H3" s="45">
        <v>1</v>
      </c>
      <c r="I3" s="89">
        <v>1</v>
      </c>
      <c r="J3" s="90"/>
      <c r="K3" s="45">
        <v>1</v>
      </c>
      <c r="L3" s="45">
        <v>1</v>
      </c>
      <c r="M3" s="45">
        <v>1</v>
      </c>
      <c r="N3" s="44">
        <f>M3+K3+I3+H3+G3+F3+E3+D3+C3+B3+L3</f>
        <v>10</v>
      </c>
      <c r="O3" s="88"/>
    </row>
    <row r="4" spans="1:15" x14ac:dyDescent="0.25">
      <c r="A4" s="37" t="s">
        <v>28</v>
      </c>
      <c r="B4" s="47">
        <v>0.5</v>
      </c>
      <c r="C4" s="1">
        <v>1</v>
      </c>
      <c r="D4" s="1">
        <v>0</v>
      </c>
      <c r="E4" s="1">
        <v>0</v>
      </c>
      <c r="F4" s="1">
        <v>1</v>
      </c>
      <c r="G4" s="1">
        <v>0.5</v>
      </c>
      <c r="H4" s="1">
        <v>1</v>
      </c>
      <c r="I4" s="91">
        <v>0</v>
      </c>
      <c r="J4" s="92"/>
      <c r="K4" s="1">
        <v>1</v>
      </c>
      <c r="L4" s="1">
        <v>1</v>
      </c>
      <c r="M4" s="1">
        <v>0</v>
      </c>
      <c r="N4" s="49">
        <f t="shared" ref="N4:N7" si="0">M4+K4+I4+H4+G4+F4+E4+D4+C4+B4+L4</f>
        <v>6</v>
      </c>
      <c r="O4" s="24" t="s">
        <v>56</v>
      </c>
    </row>
    <row r="5" spans="1:15" x14ac:dyDescent="0.25">
      <c r="A5" s="37" t="s">
        <v>30</v>
      </c>
      <c r="B5" s="47">
        <v>0.5</v>
      </c>
      <c r="C5" s="1">
        <v>1</v>
      </c>
      <c r="D5" s="1">
        <v>1</v>
      </c>
      <c r="E5" s="1">
        <v>1</v>
      </c>
      <c r="F5" s="1">
        <v>1</v>
      </c>
      <c r="G5" s="1">
        <v>0.5</v>
      </c>
      <c r="H5" s="1">
        <v>1</v>
      </c>
      <c r="I5" s="91">
        <v>1</v>
      </c>
      <c r="J5" s="92"/>
      <c r="K5" s="1">
        <v>1</v>
      </c>
      <c r="L5" s="1">
        <v>1</v>
      </c>
      <c r="M5" s="1">
        <v>1</v>
      </c>
      <c r="N5" s="48">
        <f t="shared" si="0"/>
        <v>10</v>
      </c>
      <c r="O5" s="24"/>
    </row>
    <row r="6" spans="1:15" x14ac:dyDescent="0.25">
      <c r="A6" s="37" t="s">
        <v>31</v>
      </c>
      <c r="B6" s="47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91">
        <v>0</v>
      </c>
      <c r="J6" s="92"/>
      <c r="K6" s="1">
        <v>0</v>
      </c>
      <c r="L6" s="1">
        <v>0</v>
      </c>
      <c r="M6" s="1">
        <v>0</v>
      </c>
      <c r="N6" s="49">
        <f t="shared" si="0"/>
        <v>0</v>
      </c>
      <c r="O6" s="24" t="s">
        <v>51</v>
      </c>
    </row>
    <row r="7" spans="1:15" x14ac:dyDescent="0.25">
      <c r="A7" s="37" t="s">
        <v>32</v>
      </c>
      <c r="B7" s="47">
        <v>0.3</v>
      </c>
      <c r="C7" s="1">
        <v>1</v>
      </c>
      <c r="D7" s="1">
        <v>1</v>
      </c>
      <c r="E7" s="1">
        <v>0</v>
      </c>
      <c r="F7" s="1">
        <v>0</v>
      </c>
      <c r="G7" s="1">
        <v>0</v>
      </c>
      <c r="H7" s="1">
        <v>0</v>
      </c>
      <c r="I7" s="91">
        <v>0</v>
      </c>
      <c r="J7" s="92"/>
      <c r="K7" s="1">
        <v>0</v>
      </c>
      <c r="L7" s="1">
        <v>0.5</v>
      </c>
      <c r="M7" s="1">
        <v>0.5</v>
      </c>
      <c r="N7" s="49">
        <f t="shared" si="0"/>
        <v>3.3</v>
      </c>
      <c r="O7" s="24"/>
    </row>
  </sheetData>
  <mergeCells count="8">
    <mergeCell ref="I6:J6"/>
    <mergeCell ref="I7:J7"/>
    <mergeCell ref="I4:J4"/>
    <mergeCell ref="C1:N1"/>
    <mergeCell ref="A2:A3"/>
    <mergeCell ref="O2:O3"/>
    <mergeCell ref="I3:J3"/>
    <mergeCell ref="I5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WINDOWS E INTERNET</vt:lpstr>
      <vt:lpstr>WORD</vt:lpstr>
      <vt:lpstr>Excel</vt:lpstr>
      <vt:lpstr>Power Point</vt:lpstr>
      <vt:lpstr>Hw-Sw-WIn-InternetDiag2</vt:lpstr>
      <vt:lpstr>Diag2_Word</vt:lpstr>
      <vt:lpstr>Diag2_Excel</vt:lpstr>
      <vt:lpstr>Diag2_Power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anahi</dc:creator>
  <cp:lastModifiedBy>Usuario</cp:lastModifiedBy>
  <dcterms:created xsi:type="dcterms:W3CDTF">2014-08-21T12:52:54Z</dcterms:created>
  <dcterms:modified xsi:type="dcterms:W3CDTF">2014-10-01T17:07:09Z</dcterms:modified>
</cp:coreProperties>
</file>