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120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<sst xmlns="http://schemas.openxmlformats.org/spreadsheetml/2006/main" count="276" uniqueCount="264">
  <si>
    <t>1.Docencia</t>
  </si>
  <si>
    <t>CALIDAD</t>
  </si>
  <si>
    <t>PERMANENCIA</t>
  </si>
  <si>
    <t>DEDICACION</t>
  </si>
  <si>
    <t>1.1.1.1 Doctorado</t>
  </si>
  <si>
    <t>1.1.2.1 Cursos</t>
  </si>
  <si>
    <t>1.1 Superacion Academica</t>
  </si>
  <si>
    <t>1.1.1 Grado Academico</t>
  </si>
  <si>
    <t>1.1.1.2 Maestria</t>
  </si>
  <si>
    <t>1.1.2 Formacion pedagocidca y actualizacion disciplinaria</t>
  </si>
  <si>
    <t>1.1.2.2 Diplomados</t>
  </si>
  <si>
    <t>1.1.3.1 Premio en concursos academicos o artisticos</t>
  </si>
  <si>
    <t>1.1.3.2 Distinciones por trayectoria academica</t>
  </si>
  <si>
    <t>1.1.3.3 Certificacion en actividades academicas y profesionales</t>
  </si>
  <si>
    <t>1.1.3 Reconocimienos academicos</t>
  </si>
  <si>
    <t>1.2 Desempeno de la docencia</t>
  </si>
  <si>
    <t>1.2.1 Desempeno docente</t>
  </si>
  <si>
    <t>1.2.1.1 Evaluacion del desempeno docente por estudiantes</t>
  </si>
  <si>
    <t>1.2.2 Productos academicos de apoyo al aprendizaje</t>
  </si>
  <si>
    <t>1.2.2.3 Desarrollo de equipo para el laboratorio o taller</t>
  </si>
  <si>
    <t>1.2.2.4 Software educativo</t>
  </si>
  <si>
    <t>1.2.2.5 Proyecto educativo innovador derivado del Proyecto Aula</t>
  </si>
  <si>
    <t>1.1.3.1.1 Internacional</t>
  </si>
  <si>
    <t>1.1.3.1.2 Nacional</t>
  </si>
  <si>
    <t>1.1.3.1.3 Estatal</t>
  </si>
  <si>
    <t>1.1.3.2.1 Internacional</t>
  </si>
  <si>
    <t>1.1.3.2.2 Nacional</t>
  </si>
  <si>
    <t>1.1.3.2.3 Estatal</t>
  </si>
  <si>
    <t>1.1.3.3.1 Con certificado de Idoneidad</t>
  </si>
  <si>
    <t>1.1.3.3.2 Certificacion</t>
  </si>
  <si>
    <t>1.1.3.3.2.1 Sin certificado de Idoneidad (satisfactorio)</t>
  </si>
  <si>
    <t>1.1.3.3.2.1 Sin certificado de Idoneidad (Suficiente)</t>
  </si>
  <si>
    <t>1.2.2.1.1 Paquete elaborado, aplicado y avalado</t>
  </si>
  <si>
    <t>1.2.2.1.2 Paquete elaborado, aplicado, avalado e incorporado a la plataforma institucional</t>
  </si>
  <si>
    <t>1.2.2.1 Paquete para la docencia</t>
  </si>
  <si>
    <t>1.2.2.2.1 Primera edicion</t>
  </si>
  <si>
    <t>1.2.2.2.2 Edicion corregida y aumentada</t>
  </si>
  <si>
    <t>1.2.2.2.3 Traduccion de libro de texto</t>
  </si>
  <si>
    <t>1.2.3.1.1 Planeacion y coordinacion</t>
  </si>
  <si>
    <t>1.2.3.1.2 Participacion permanente</t>
  </si>
  <si>
    <t>1.2.3.1.3 Participacion eventual</t>
  </si>
  <si>
    <t>1.2.3.2 Organizacion de encuentros academicos o deportivos</t>
  </si>
  <si>
    <t>1.2.3.2.1 En la region de adscripcion</t>
  </si>
  <si>
    <t>1.2.3.2.2 En una region distinta a la de adscripcion</t>
  </si>
  <si>
    <t>1.2.3.3 Exposicion oral o actuacion de apoyo a la ensenaza</t>
  </si>
  <si>
    <t>1.2.3.3.1 En la region de adscripcion</t>
  </si>
  <si>
    <t>1.2.3.3.2 En una region distinta a la de adscripcion</t>
  </si>
  <si>
    <t>1.2.3.4 Presentacion artistcias individuales (para el area de artes)</t>
  </si>
  <si>
    <t>1.2.3.4.1 En la region de adscripcion</t>
  </si>
  <si>
    <t>1.2.3.4.2 En una region distinta a la de adscripcion</t>
  </si>
  <si>
    <t>1.2.3.5 Participacion docente en programas en la oferta educativa emergente</t>
  </si>
  <si>
    <t>2. Generacion y aplicacion del conocimeinto</t>
  </si>
  <si>
    <t>2.1 Cuerpo Academico</t>
  </si>
  <si>
    <t>2.1.1 Participacion activa en cuerpo academico</t>
  </si>
  <si>
    <t>2.2.1 Publicacion en revista especialziada con arbitraje</t>
  </si>
  <si>
    <t>2.2.1.1 Publicacion en revista en el ISI Web of Konwledge</t>
  </si>
  <si>
    <t>2.2.1.2 Publicaicon en revistas incluidas en el Indice de Revistas Mexicanas de Investigacion y Tecnologia (IRMICT) del Conacyt</t>
  </si>
  <si>
    <t>2.2.1.3 Publicacion en revista con ISSN y arbitraje externo no reconocida en el IRMICT del CONACYT</t>
  </si>
  <si>
    <t>2.2.2 Libro especializado de creacion literaria o de divulgacion contifica, artistica o tecnologica</t>
  </si>
  <si>
    <t>2.2.2.1 Primera edicion de libro especializado (investigacion original) o creacion literaria</t>
  </si>
  <si>
    <t>2.2.2.1.1 Autor</t>
  </si>
  <si>
    <t>2.2.2.1.2 Compilador o editor</t>
  </si>
  <si>
    <t>2.2.2.2 Primera edicion de libro de divulgacion contifica, artistica o tecnologica</t>
  </si>
  <si>
    <t>2.2.2.3 Edicion corregida o aumentada</t>
  </si>
  <si>
    <t>2.2.3 Capitulos de libro</t>
  </si>
  <si>
    <t>2.2.3.1 Capitulo de libro especializado</t>
  </si>
  <si>
    <t>2.2.3.2 Capitulo de libro de creacion literaria o de divulgacion cintifica, artistica o tecnologica</t>
  </si>
  <si>
    <t>2.2.4 Participacion en la publicaicon de revistas especializadas, de creacion literaria, cientifica artistica o tecnologica</t>
  </si>
  <si>
    <t>2.2.4.1 Prologo o introduccion analitica</t>
  </si>
  <si>
    <t>2.2.4.2 Resena de libro</t>
  </si>
  <si>
    <t>2.2.4.3 Obra plastica en publicacion</t>
  </si>
  <si>
    <t>2.2.4.4 Edictor o coeditor</t>
  </si>
  <si>
    <t>2.2.4.5 Integrante de comite editorial</t>
  </si>
  <si>
    <t>2.2.5 Manual</t>
  </si>
  <si>
    <t>2.2.6 Guia o catalogo</t>
  </si>
  <si>
    <t>2.2.6.1 Clasificacion con registro</t>
  </si>
  <si>
    <t>2.2.6.2 Clasificacion sin regsitro</t>
  </si>
  <si>
    <t>2.2.6.3 Actualizacion</t>
  </si>
  <si>
    <t>2.2.7 Creacion de obra musical, escenica o plastica</t>
  </si>
  <si>
    <t>2.2.8 Exposicion</t>
  </si>
  <si>
    <t>2.2.8.1 Individual</t>
  </si>
  <si>
    <t>2.2.8.2 Colectiva</t>
  </si>
  <si>
    <t>2.2.9 Arreglos creativos de obra musical</t>
  </si>
  <si>
    <t>2.2. Publicacion de resultados de creacion e investigacion</t>
  </si>
  <si>
    <t>2.2.10 Rescate de obra musical oscenica o plastica</t>
  </si>
  <si>
    <t>2.2.10.1 Responsible del rescate de obra</t>
  </si>
  <si>
    <t>2.2.10.2 Colaborador en el rescate de obra</t>
  </si>
  <si>
    <t>2.2.11 Restauracion de obra plastica</t>
  </si>
  <si>
    <t>2.2.11.1 Responsible de la restauracion de obra</t>
  </si>
  <si>
    <t>2.2.11.2 Colaborador en la restauracion de obra</t>
  </si>
  <si>
    <t>2.2.12 Curaduria</t>
  </si>
  <si>
    <t>2.2.13 Museografia</t>
  </si>
  <si>
    <t>2.2.14 Edicion especial</t>
  </si>
  <si>
    <t>2.3.1 Patentes</t>
  </si>
  <si>
    <t>2.3.2 Propiedad industrial</t>
  </si>
  <si>
    <t>2.3 Registros de productos tecnologicos o de investigacion</t>
  </si>
  <si>
    <t>2.3.3 Prototipo o modelo experimental</t>
  </si>
  <si>
    <t>2.3.4 Programa computp</t>
  </si>
  <si>
    <t>2.4.1 Direccion de trabajo recepcional</t>
  </si>
  <si>
    <t>2.4.1.1 Doctorado</t>
  </si>
  <si>
    <t>2.4.1.3 Especializacion</t>
  </si>
  <si>
    <t>2.4.1.4 Licenciatura</t>
  </si>
  <si>
    <t>2.4.1.4.1 Tesis</t>
  </si>
  <si>
    <t>2.4.1.4.2 Otras modalidades de trabajo recepcional</t>
  </si>
  <si>
    <t>2.4.1.5 Tecnico Superior Universitario o tecnico medio superior</t>
  </si>
  <si>
    <t>2.4 Vinculacion de docencia e investigacion</t>
  </si>
  <si>
    <t>2.5 Productos de divulgacion academica</t>
  </si>
  <si>
    <t>2.5.1 Participacion en eventos academicos</t>
  </si>
  <si>
    <t>2.5.1.1 Ponencia</t>
  </si>
  <si>
    <t>2.5.1.1.2 Publicada</t>
  </si>
  <si>
    <t>2.5.1.1.3 Del proyecto aula</t>
  </si>
  <si>
    <t>2.5.1.2 Conferencias</t>
  </si>
  <si>
    <t>2.5.1.2.1 Conferencia Magistral por invitacion</t>
  </si>
  <si>
    <t>2.5.1.2.1.1 Internacional</t>
  </si>
  <si>
    <t>2.5.1.2.1.2 Nacional</t>
  </si>
  <si>
    <t>2.5.1.2.2 Conferencia o videoconferencia</t>
  </si>
  <si>
    <t>2.5.1.2.2.1 Internacional</t>
  </si>
  <si>
    <t>2.5.1.2.2.2 Nacional</t>
  </si>
  <si>
    <t>2.5.1.2.2.3 Estatal</t>
  </si>
  <si>
    <t>2.5.1.3 Presentacion de productos academicos</t>
  </si>
  <si>
    <t>2.5.1.3.1 Internacional</t>
  </si>
  <si>
    <t>2.5.1.3.2 Nacional</t>
  </si>
  <si>
    <t>2.5.1.4 Organizador de eventos academcios</t>
  </si>
  <si>
    <t>2.5.1.4.1 Presidente o equivalente</t>
  </si>
  <si>
    <t>2.5.1.4.1.1 Internacional</t>
  </si>
  <si>
    <t>2.5.1.4.1.2 Nacional</t>
  </si>
  <si>
    <t>2.5.1.4.1.3 Estatal</t>
  </si>
  <si>
    <t>2.5.1.4.2 Miembro de comite</t>
  </si>
  <si>
    <t>2.5.1.4.2.1 Internacional</t>
  </si>
  <si>
    <t>2.5.1.4.2.2 Nacional</t>
  </si>
  <si>
    <t>2.5.1.4.2.3 Estatal</t>
  </si>
  <si>
    <t>2.5.2.1 Director artistico</t>
  </si>
  <si>
    <t>2.5.2.1.1 En la elaboracion de productos artisticos registrados</t>
  </si>
  <si>
    <t>2.5.2.1.2 En presentacion publica</t>
  </si>
  <si>
    <t>2.5.2.1.2.2 Nacional</t>
  </si>
  <si>
    <t>2.5.2.1.2.3 Estatal</t>
  </si>
  <si>
    <t>2.5.2.1.2.1 Internacional</t>
  </si>
  <si>
    <t>2.5.2.2 Solista protagonico</t>
  </si>
  <si>
    <t>2.5.2.2.1 En la elaboracion de productos artisticos registrados</t>
  </si>
  <si>
    <t>2.5.2.2.2 En presenatcion publica</t>
  </si>
  <si>
    <t>2.5.2.2.2.1 Internacional</t>
  </si>
  <si>
    <t>2.5.2.2.2.2 Nacional</t>
  </si>
  <si>
    <t>2.5.2.2.2.3 Estatal</t>
  </si>
  <si>
    <t>2.5.2.3 Integrante de grupo</t>
  </si>
  <si>
    <t>2.5.2.3.1 En la elaboracion de productos artisticos registrados</t>
  </si>
  <si>
    <t>2.5.2.3.2 En presentacion publica</t>
  </si>
  <si>
    <t>2.5.2.3.2.1 Internacional</t>
  </si>
  <si>
    <t>2.5.2.3.2.2 Nacional</t>
  </si>
  <si>
    <t>2.5.2.3.2.3 Estatal</t>
  </si>
  <si>
    <t>2.5.2 Participacion en eventos artisticos por invitacion</t>
  </si>
  <si>
    <t>2.6 Arbitraje de productos o procesos academicos</t>
  </si>
  <si>
    <t>2.6.1 Arbitrake de proyecto de investigacion</t>
  </si>
  <si>
    <t>2.6.2 Arbitraje de programas de posgrado</t>
  </si>
  <si>
    <t>2.6.3 Arbitraje de articulo para revistas especialzadas</t>
  </si>
  <si>
    <t>2.6.3.1 Arbitraje en revistas incluidas en el "ISI Web of Kowledege"</t>
  </si>
  <si>
    <t>2.6.3.2 Arbitraje en revistas incluidas en el indice de Revistas Mexicanas de investigacion Cintifica y Tecnologica (IRMICT) del CONACYT</t>
  </si>
  <si>
    <t>2.6.3.3 Arbitraje en revista con ISSN y arbitraje externo no reconocida en el IRMICT del CONACYT</t>
  </si>
  <si>
    <t>2.6.4 Arbitraje de libro especializado, de creacion literaria o de divulgacion cientifica artistica o tecnologica</t>
  </si>
  <si>
    <t>2.6.4.1 Arbitraje de la primera edicion de libro especializado (investigacion original) o de creacion literaria</t>
  </si>
  <si>
    <t>2.6.4.2 Arbitraje de la primera edicion de divulgacion cientifica, artistica o tecnologica</t>
  </si>
  <si>
    <t>2.6.5 Miembro de organos de evaluacion del trabajo academico</t>
  </si>
  <si>
    <t>2.6.6 Jurado de concursos academicos, artisticos culturales o deportivos</t>
  </si>
  <si>
    <t>2.6.6.1 Internacional</t>
  </si>
  <si>
    <t>2.6.6.2 Nacional</t>
  </si>
  <si>
    <t>2.6.6.3 Estatal</t>
  </si>
  <si>
    <t>2.7 Vinculacion del quehacer academico con los sectores publico, social y privado</t>
  </si>
  <si>
    <t>2.7.1 Participacion en programas y proyectos institucionales de vinculacion</t>
  </si>
  <si>
    <t>2.7.1.1 Planeacion y/o Coordinacion</t>
  </si>
  <si>
    <t>2.7.1.2 Participacion permanente</t>
  </si>
  <si>
    <t>2.7.1.3 Participacion eventual</t>
  </si>
  <si>
    <t>3. Gestion Academica y participacion en cuerpos colegiados</t>
  </si>
  <si>
    <t>3.1 Evaluacion del desempeno academico por Consejo Tecnico</t>
  </si>
  <si>
    <t>3.2 Obtencion de recursos para el desarrollo academico</t>
  </si>
  <si>
    <t>3.2.1 Recursos PROMEP</t>
  </si>
  <si>
    <t>3.2.1.1 Mas de 1,000,000</t>
  </si>
  <si>
    <t>3.2.1.2 De 500,001 a 1,000,000</t>
  </si>
  <si>
    <t>3.2.1.3 De 200,001 a 500,000</t>
  </si>
  <si>
    <t>3.2.1.4 De 100,001 a 200,000</t>
  </si>
  <si>
    <t>3.2.1.5 De 20,000 a 100,000</t>
  </si>
  <si>
    <t>3.2.2 Otros recursos externos</t>
  </si>
  <si>
    <t>3.2.2.1 Mas de 1,000,000</t>
  </si>
  <si>
    <t>3.2.2.2 De 500,001 a 1,000,000</t>
  </si>
  <si>
    <t>3.2.2.3 De 200,001 a 500,000</t>
  </si>
  <si>
    <t>3.2.2.4 De 100,001 a 200,000</t>
  </si>
  <si>
    <t>3.2.2.5 De 20,000 a 100,000</t>
  </si>
  <si>
    <t>3.3 Contribucion en la obtencion y/o mantenimiento del reconocimiento de programa educativo de calidad</t>
  </si>
  <si>
    <t>3.3.1 Evaluacion CIEES</t>
  </si>
  <si>
    <t>3.3.1.1 Coordinador</t>
  </si>
  <si>
    <t>3.3.1.2 Colaborador</t>
  </si>
  <si>
    <t>3.3.2 Acreditacion por organismos de la COPAES</t>
  </si>
  <si>
    <t>3.3.3 Mantenimiento y seguimiento de acreditacion por organismos de la COPAES y visita de seguimiento de recomendaciones de CIEES</t>
  </si>
  <si>
    <t>3.3.2.1 Coordinador</t>
  </si>
  <si>
    <t>3.3.2.2 Colaborador</t>
  </si>
  <si>
    <t>3.3.3.1 Coordinador</t>
  </si>
  <si>
    <t>3.3.3.2 Colaborador</t>
  </si>
  <si>
    <t>3.4 Contribucion en la planeacion estrategica de las entidades academicas</t>
  </si>
  <si>
    <t>3.4.1 Contribucion en el avance del Plan de Desarrollo de la Entidad Academica</t>
  </si>
  <si>
    <t>3.4.2 Contribucion en el avance del Programa General de Vinculacion de la Entidad Academica</t>
  </si>
  <si>
    <t>3.4.3 Contribucion en la elaboracion del plan de estudios</t>
  </si>
  <si>
    <t>3.5 Gestion Academica en apoyo a la entidad</t>
  </si>
  <si>
    <t>3.5.1 Jurado de examen de oposicion</t>
  </si>
  <si>
    <t>3.5.2 Prejurado de examen profesional</t>
  </si>
  <si>
    <t>3.5.3 Jurado de examen profesional</t>
  </si>
  <si>
    <t>3.5.4 Coordinacion academica</t>
  </si>
  <si>
    <t>3.5.4.1 Coordinacion academica</t>
  </si>
  <si>
    <t>3.5.4.2 Coordinador de academia por area de conocimiento o linea de investigacion</t>
  </si>
  <si>
    <t>3.5.4.3 Coordinador del Programa General de Vinculacion de la Entidad Academica</t>
  </si>
  <si>
    <t>3.5.5 Participacion activa en Consejo Tecnico u Organos Equivalentes</t>
  </si>
  <si>
    <t>3.5.6 Participacion como miembro del comite de seleccion de alumnos de nuevo ingreso</t>
  </si>
  <si>
    <t>3.6 Gestion academica en apoyo a la region</t>
  </si>
  <si>
    <t>3.6.1 Coordinador regional</t>
  </si>
  <si>
    <t>3.7 Gestion academica en programas institucionales</t>
  </si>
  <si>
    <t>3.7.1 Programas de formacion y actualizacion profesional</t>
  </si>
  <si>
    <t>3.7.1.1 Educacion continua</t>
  </si>
  <si>
    <t>3.7.1.1.1 Instructor</t>
  </si>
  <si>
    <t>3.7.1.1.2 Organizador o coordinador</t>
  </si>
  <si>
    <t>3.7.1.1.3 Especialista Invitado</t>
  </si>
  <si>
    <t>3.7.1.2 Formacion de academicos</t>
  </si>
  <si>
    <t>3.7.1.2.1 Coordinador de grupo de aprendizaje</t>
  </si>
  <si>
    <t>3.7.1.2.2 Formador de coordinadores de grupos de aprendizaje</t>
  </si>
  <si>
    <t>3.7.2 Comision del Consejo Universitario</t>
  </si>
  <si>
    <t>3.7.3 Comision Institucional</t>
  </si>
  <si>
    <t>3.7.3.1 Comision para la integracion del Programa Integral de Fortalecimiento Institucional</t>
  </si>
  <si>
    <t>3.7.3.2 Comision para la reorganizacion academica</t>
  </si>
  <si>
    <t>3.7.3.3 Comision en el Proyecto Aula</t>
  </si>
  <si>
    <t>3.7.3.4 Comisiones derivadas de los Programas Institucionales Acedmicos</t>
  </si>
  <si>
    <t>4. Tutorias</t>
  </si>
  <si>
    <t>4.1 Tutoria en el nivel de estudios profesionales</t>
  </si>
  <si>
    <t>4.1.1 Tutoria academica</t>
  </si>
  <si>
    <t>4.1.2 Ensenanza tutorial</t>
  </si>
  <si>
    <t>4.1.3 Tutoria para la apreciacion artistica</t>
  </si>
  <si>
    <t>4.1.4 Tutoria deportiva (entrenamiento en deportes de competencia)</t>
  </si>
  <si>
    <t>4.1.5 Tutoria para la investigacion</t>
  </si>
  <si>
    <t>4.1.6 Tutoria artistica</t>
  </si>
  <si>
    <t>4.2 Tutoria en el nivel de estudios de posgrado</t>
  </si>
  <si>
    <t>4.2.1 Tutoria</t>
  </si>
  <si>
    <t>4.2.2. Asesoria</t>
  </si>
  <si>
    <t>1.2.3 Actividades de apoyo a la formacion integral del estudiante</t>
  </si>
  <si>
    <t>1.2.3.1 Proyectos de vinculacion con la sociedad derivados de experiencias educativas</t>
  </si>
  <si>
    <t>TOTAL</t>
  </si>
  <si>
    <t>1.2.2.2 Libro de texto y/o de divulgacion desciplinaria para la ensenanza en la UV</t>
  </si>
  <si>
    <t>1.2.1.2 Evaluacion del desempeno docente por consejo tecnico</t>
  </si>
  <si>
    <t>No.</t>
  </si>
  <si>
    <t>puntuaje</t>
  </si>
  <si>
    <t>total</t>
  </si>
  <si>
    <t>2.5.1.1.1 Publicada en memoria en extenso con registro y comite editorial</t>
  </si>
  <si>
    <t>2.Generacion y Aplicacion</t>
  </si>
  <si>
    <t>3.Cuerpos Academicos</t>
  </si>
  <si>
    <t>4.Tutoria</t>
  </si>
  <si>
    <t>2.4.1.2 Maestria</t>
  </si>
  <si>
    <t>2.4.2 Participacion en la elboracion de trabajos recepcionales</t>
  </si>
  <si>
    <t>2.4.2.1 Doctorado</t>
  </si>
  <si>
    <t>2.4.2.2 Maestria</t>
  </si>
  <si>
    <t>2.4.2.3 Especializacion</t>
  </si>
  <si>
    <t>2.4.2.2.1 Tesis</t>
  </si>
  <si>
    <t>2.4.2.2.2 Otros</t>
  </si>
  <si>
    <t>2.4.2.5 Tecnico Superior</t>
  </si>
  <si>
    <t>2.4.2.4 Licenciatura</t>
  </si>
  <si>
    <t>1.1.3.2.2.2 SIN Candidato</t>
  </si>
  <si>
    <t>1.1.3.2.2.1 Perfil Promep</t>
  </si>
  <si>
    <t>GENERACION Y APLICACIÓN DEL CONOCIMIENTO</t>
  </si>
  <si>
    <t>DOCENCIA</t>
  </si>
  <si>
    <t>GESTION ACADEMICA Y PARTICIPACION DE CUERPOS COLEGIADOS</t>
  </si>
  <si>
    <t>TUTORIAS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</si>
</sst>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1" fillId="33" borderId="0" xfId="0" applyFont="1" applyFill="1" applyAlignment="1">
      <alignment horizontal="center" vertical="distributed"/>
    </xf>
    <xf numFmtId="0" fontId="1" fillId="33" borderId="0" xfId="0" applyFont="1" applyFill="1" applyAlignment="1">
      <alignment horizontal="left" vertical="distributed"/>
    </xf>
    <xf numFmtId="0" fontId="2" fillId="0" borderId="0" xfId="0" applyFont="1" applyAlignment="1">
      <alignment horizontal="left" vertical="distributed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 vertical="distributed"/>
    </xf>
    <xf numFmtId="0" fontId="1" fillId="34" borderId="10" xfId="0" applyFont="1" applyFill="1" applyBorder="1" applyAlignment="1">
      <alignment horizontal="left" vertical="distributed"/>
    </xf>
    <xf numFmtId="0" fontId="1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2" fillId="34" borderId="10" xfId="0" applyFont="1" applyFill="1" applyBorder="1" applyAlignment="1">
      <alignment horizontal="left" vertical="distributed"/>
    </xf>
    <xf numFmtId="0" fontId="0" fillId="0" borderId="10" xfId="0" applyFont="1" applyBorder="1" applyAlignment="1">
      <alignment horizontal="left" vertical="distributed"/>
    </xf>
    <xf numFmtId="0" fontId="0" fillId="34" borderId="10" xfId="0" applyFont="1" applyFill="1" applyBorder="1" applyAlignment="1">
      <alignment horizontal="left" vertical="distributed"/>
    </xf>
    <xf numFmtId="0" fontId="2" fillId="34" borderId="10" xfId="0" applyFont="1" applyFill="1" applyBorder="1" applyAlignment="1">
      <alignment horizontal="left" vertical="distributed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left" vertical="distributed"/>
    </xf>
    <xf numFmtId="0" fontId="2" fillId="0" borderId="10" xfId="0" applyFont="1" applyFill="1" applyBorder="1" applyAlignment="1">
      <alignment horizontal="left" vertical="distributed"/>
    </xf>
    <xf numFmtId="0" fontId="2" fillId="0" borderId="10" xfId="0" applyFont="1" applyFill="1" applyBorder="1" applyAlignment="1">
      <alignment horizontal="left" vertical="distributed"/>
    </xf>
    <xf numFmtId="0" fontId="0" fillId="0" borderId="0" xfId="0" applyAlignment="1">
      <alignment horizontal="justify"/>
    </xf>
    <xf numFmtId="0" fontId="0" fillId="0" borderId="0" xfId="0" applyFill="1" applyAlignment="1">
      <alignment horizontal="justify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justify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justify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center" vertical="justify"/>
    </xf>
    <xf numFmtId="0" fontId="1" fillId="0" borderId="14" xfId="0" applyFont="1" applyBorder="1" applyAlignment="1">
      <alignment horizontal="center" vertical="distributed"/>
    </xf>
    <xf numFmtId="0" fontId="1" fillId="0" borderId="15" xfId="0" applyFont="1" applyBorder="1" applyAlignment="1">
      <alignment horizontal="center" vertical="distributed"/>
    </xf>
    <xf numFmtId="0" fontId="1" fillId="0" borderId="16" xfId="0" applyFont="1" applyBorder="1" applyAlignment="1">
      <alignment horizontal="center" vertical="distributed"/>
    </xf>
    <xf numFmtId="9" fontId="0" fillId="0" borderId="0" xfId="0" applyNumberFormat="1" applyFill="1" applyAlignment="1">
      <alignment horizontal="left"/>
    </xf>
    <xf numFmtId="0" fontId="2" fillId="0" borderId="0" xfId="0" applyFont="1" applyFill="1" applyAlignment="1">
      <alignment horizontal="justify"/>
    </xf>
    <xf numFmtId="0" fontId="0" fillId="0" borderId="0" xfId="0" applyFont="1" applyFill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2"/>
  <sheetViews>
    <sheetView tabSelected="1" zoomScalePageLayoutView="0" workbookViewId="0" topLeftCell="A2">
      <selection activeCell="H22" sqref="H22"/>
    </sheetView>
  </sheetViews>
  <sheetFormatPr defaultColWidth="10.8515625" defaultRowHeight="12.75"/>
  <cols>
    <col min="1" max="1" width="21.00390625" style="2" customWidth="1"/>
    <col min="2" max="2" width="22.00390625" style="8" customWidth="1"/>
    <col min="3" max="3" width="23.7109375" style="8" customWidth="1"/>
    <col min="4" max="4" width="23.421875" style="8" customWidth="1"/>
    <col min="5" max="5" width="21.140625" style="8" customWidth="1"/>
    <col min="6" max="6" width="6.28125" style="9" customWidth="1"/>
    <col min="7" max="7" width="7.28125" style="9" customWidth="1"/>
    <col min="8" max="8" width="5.421875" style="9" customWidth="1"/>
    <col min="9" max="11" width="2.421875" style="17" customWidth="1"/>
    <col min="12" max="12" width="2.8515625" style="17" customWidth="1"/>
    <col min="13" max="13" width="22.7109375" style="20" bestFit="1" customWidth="1"/>
    <col min="14" max="14" width="11.421875" style="23" customWidth="1"/>
  </cols>
  <sheetData>
    <row r="1" spans="6:14" ht="12.75">
      <c r="F1" s="9" t="s">
        <v>242</v>
      </c>
      <c r="G1" s="9" t="s">
        <v>243</v>
      </c>
      <c r="H1" s="9" t="s">
        <v>244</v>
      </c>
      <c r="I1" s="17">
        <v>1</v>
      </c>
      <c r="J1" s="17">
        <v>2</v>
      </c>
      <c r="K1" s="17">
        <v>3</v>
      </c>
      <c r="L1" s="17">
        <v>4</v>
      </c>
      <c r="M1" s="21"/>
      <c r="N1" s="24"/>
    </row>
    <row r="2" spans="1:14" ht="12.75">
      <c r="A2" s="5" t="s">
        <v>0</v>
      </c>
      <c r="B2" s="28" t="s">
        <v>261</v>
      </c>
      <c r="C2" s="29"/>
      <c r="D2" s="29"/>
      <c r="E2" s="30"/>
      <c r="M2" s="21"/>
      <c r="N2" s="24"/>
    </row>
    <row r="3" spans="1:14" ht="12.75">
      <c r="A3" s="32" t="s">
        <v>6</v>
      </c>
      <c r="B3" s="33" t="s">
        <v>7</v>
      </c>
      <c r="C3" s="8" t="s">
        <v>4</v>
      </c>
      <c r="G3" s="9">
        <v>60</v>
      </c>
      <c r="H3" s="9">
        <f aca="true" t="shared" si="0" ref="H3:H68">G3*F3</f>
        <v>0</v>
      </c>
      <c r="M3" s="21"/>
      <c r="N3" s="38"/>
    </row>
    <row r="4" spans="1:14" ht="12.75">
      <c r="A4" s="32"/>
      <c r="B4" s="33"/>
      <c r="C4" s="8" t="s">
        <v>8</v>
      </c>
      <c r="G4" s="9">
        <v>30</v>
      </c>
      <c r="H4" s="9">
        <v>0</v>
      </c>
      <c r="M4" s="21"/>
      <c r="N4" s="38"/>
    </row>
    <row r="5" spans="1:15" ht="12.75">
      <c r="A5" s="32"/>
      <c r="B5" s="33" t="s">
        <v>9</v>
      </c>
      <c r="C5" s="8" t="s">
        <v>5</v>
      </c>
      <c r="G5" s="9">
        <v>12</v>
      </c>
      <c r="H5" s="9">
        <v>0</v>
      </c>
      <c r="M5" s="25"/>
      <c r="N5" s="38"/>
      <c r="O5" s="1"/>
    </row>
    <row r="6" spans="1:14" ht="12.75">
      <c r="A6" s="32"/>
      <c r="B6" s="33"/>
      <c r="C6" s="8" t="s">
        <v>10</v>
      </c>
      <c r="H6" s="9">
        <f t="shared" si="0"/>
        <v>0</v>
      </c>
      <c r="M6" s="21"/>
      <c r="N6" s="24"/>
    </row>
    <row r="7" spans="1:14" ht="13.5" customHeight="1">
      <c r="A7" s="32"/>
      <c r="B7" s="34" t="s">
        <v>14</v>
      </c>
      <c r="C7" s="33" t="s">
        <v>11</v>
      </c>
      <c r="D7" s="8" t="s">
        <v>22</v>
      </c>
      <c r="G7" s="9">
        <v>30</v>
      </c>
      <c r="H7" s="9">
        <f t="shared" si="0"/>
        <v>0</v>
      </c>
      <c r="M7" s="21"/>
      <c r="N7" s="24"/>
    </row>
    <row r="8" spans="1:14" ht="12.75">
      <c r="A8" s="32"/>
      <c r="B8" s="34"/>
      <c r="C8" s="33"/>
      <c r="D8" s="8" t="s">
        <v>23</v>
      </c>
      <c r="G8" s="9">
        <v>0</v>
      </c>
      <c r="H8" s="9">
        <v>0</v>
      </c>
      <c r="M8" s="21"/>
      <c r="N8" s="24"/>
    </row>
    <row r="9" spans="1:14" ht="12.75">
      <c r="A9" s="32"/>
      <c r="B9" s="34"/>
      <c r="C9" s="33"/>
      <c r="D9" s="8" t="s">
        <v>24</v>
      </c>
      <c r="F9" s="17"/>
      <c r="G9" s="17"/>
      <c r="H9" s="17"/>
      <c r="M9" s="21"/>
      <c r="N9" s="24"/>
    </row>
    <row r="10" spans="1:14" ht="12.75">
      <c r="A10" s="32"/>
      <c r="B10" s="34"/>
      <c r="C10" s="33" t="s">
        <v>12</v>
      </c>
      <c r="D10" s="8" t="s">
        <v>25</v>
      </c>
      <c r="H10" s="9">
        <f t="shared" si="0"/>
        <v>0</v>
      </c>
      <c r="M10" s="21"/>
      <c r="N10" s="24"/>
    </row>
    <row r="11" spans="1:14" ht="12.75">
      <c r="A11" s="32"/>
      <c r="B11" s="34"/>
      <c r="C11" s="33"/>
      <c r="D11" s="8" t="s">
        <v>26</v>
      </c>
      <c r="E11" s="8" t="s">
        <v>259</v>
      </c>
      <c r="G11" s="9">
        <v>25</v>
      </c>
      <c r="H11" s="9">
        <v>25</v>
      </c>
      <c r="M11" s="25"/>
      <c r="N11" s="24"/>
    </row>
    <row r="12" spans="1:14" ht="12.75">
      <c r="A12" s="32"/>
      <c r="B12" s="34"/>
      <c r="C12" s="33"/>
      <c r="E12" s="8" t="s">
        <v>258</v>
      </c>
      <c r="G12" s="9">
        <v>25</v>
      </c>
      <c r="H12" s="9">
        <v>25</v>
      </c>
      <c r="M12" s="25"/>
      <c r="N12" s="24"/>
    </row>
    <row r="13" spans="1:14" ht="12.75">
      <c r="A13" s="32"/>
      <c r="B13" s="34"/>
      <c r="C13" s="33"/>
      <c r="D13" s="8" t="s">
        <v>27</v>
      </c>
      <c r="H13" s="9">
        <f t="shared" si="0"/>
        <v>0</v>
      </c>
      <c r="M13" s="21"/>
      <c r="N13" s="24"/>
    </row>
    <row r="14" spans="1:14" ht="22.5">
      <c r="A14" s="32"/>
      <c r="B14" s="34"/>
      <c r="C14" s="31" t="s">
        <v>13</v>
      </c>
      <c r="D14" s="8" t="s">
        <v>28</v>
      </c>
      <c r="H14" s="9">
        <f t="shared" si="0"/>
        <v>0</v>
      </c>
      <c r="M14" s="21"/>
      <c r="N14" s="24"/>
    </row>
    <row r="15" spans="1:14" ht="22.5">
      <c r="A15" s="32"/>
      <c r="B15" s="34"/>
      <c r="C15" s="31"/>
      <c r="D15" s="31" t="s">
        <v>29</v>
      </c>
      <c r="E15" s="8" t="s">
        <v>30</v>
      </c>
      <c r="H15" s="9">
        <f t="shared" si="0"/>
        <v>0</v>
      </c>
      <c r="M15" s="21"/>
      <c r="N15" s="24"/>
    </row>
    <row r="16" spans="1:14" ht="22.5">
      <c r="A16" s="32"/>
      <c r="B16" s="34"/>
      <c r="C16" s="31"/>
      <c r="D16" s="31"/>
      <c r="E16" s="8" t="s">
        <v>31</v>
      </c>
      <c r="H16" s="9">
        <f t="shared" si="0"/>
        <v>0</v>
      </c>
      <c r="M16" s="21"/>
      <c r="N16" s="24"/>
    </row>
    <row r="17" spans="1:14" ht="36" customHeight="1">
      <c r="A17" s="32" t="s">
        <v>15</v>
      </c>
      <c r="B17" s="31" t="s">
        <v>16</v>
      </c>
      <c r="C17" s="8" t="s">
        <v>17</v>
      </c>
      <c r="G17" s="9">
        <v>80</v>
      </c>
      <c r="H17" s="17">
        <f>F17*G17</f>
        <v>0</v>
      </c>
      <c r="M17" s="39"/>
      <c r="N17" s="24"/>
    </row>
    <row r="18" spans="1:14" ht="33.75">
      <c r="A18" s="32"/>
      <c r="B18" s="31"/>
      <c r="C18" s="8" t="s">
        <v>241</v>
      </c>
      <c r="G18" s="9">
        <v>20</v>
      </c>
      <c r="H18" s="17">
        <f>F18*G18</f>
        <v>0</v>
      </c>
      <c r="M18" s="39"/>
      <c r="N18" s="24"/>
    </row>
    <row r="19" spans="1:14" ht="22.5">
      <c r="A19" s="32"/>
      <c r="B19" s="31" t="s">
        <v>18</v>
      </c>
      <c r="C19" s="31" t="s">
        <v>34</v>
      </c>
      <c r="D19" s="8" t="s">
        <v>32</v>
      </c>
      <c r="G19" s="9">
        <v>20</v>
      </c>
      <c r="H19" s="9">
        <f t="shared" si="0"/>
        <v>0</v>
      </c>
      <c r="M19" s="21"/>
      <c r="N19" s="24"/>
    </row>
    <row r="20" spans="1:14" ht="33.75">
      <c r="A20" s="32"/>
      <c r="B20" s="31"/>
      <c r="C20" s="31"/>
      <c r="D20" s="8" t="s">
        <v>33</v>
      </c>
      <c r="G20" s="9">
        <v>30</v>
      </c>
      <c r="H20" s="9">
        <f t="shared" si="0"/>
        <v>0</v>
      </c>
      <c r="M20" s="21"/>
      <c r="N20" s="24"/>
    </row>
    <row r="21" spans="1:14" ht="12.75">
      <c r="A21" s="32"/>
      <c r="B21" s="31"/>
      <c r="C21" s="31" t="s">
        <v>240</v>
      </c>
      <c r="D21" s="8" t="s">
        <v>35</v>
      </c>
      <c r="G21" s="9">
        <v>45</v>
      </c>
      <c r="H21" s="9">
        <f t="shared" si="0"/>
        <v>0</v>
      </c>
      <c r="M21" s="21"/>
      <c r="N21" s="24"/>
    </row>
    <row r="22" spans="1:14" ht="22.5">
      <c r="A22" s="32"/>
      <c r="B22" s="31"/>
      <c r="C22" s="31"/>
      <c r="D22" s="8" t="s">
        <v>36</v>
      </c>
      <c r="G22" s="9">
        <v>25</v>
      </c>
      <c r="H22" s="9">
        <f t="shared" si="0"/>
        <v>0</v>
      </c>
      <c r="M22" s="21"/>
      <c r="N22" s="24"/>
    </row>
    <row r="23" spans="1:14" ht="22.5">
      <c r="A23" s="32"/>
      <c r="B23" s="31"/>
      <c r="C23" s="31"/>
      <c r="D23" s="8" t="s">
        <v>37</v>
      </c>
      <c r="G23" s="9">
        <v>20</v>
      </c>
      <c r="H23" s="9">
        <f t="shared" si="0"/>
        <v>0</v>
      </c>
      <c r="M23" s="21"/>
      <c r="N23" s="24"/>
    </row>
    <row r="24" spans="1:14" ht="22.5">
      <c r="A24" s="32"/>
      <c r="B24" s="31"/>
      <c r="C24" s="10" t="s">
        <v>19</v>
      </c>
      <c r="G24" s="9">
        <v>20</v>
      </c>
      <c r="H24" s="9">
        <f t="shared" si="0"/>
        <v>0</v>
      </c>
      <c r="M24" s="22"/>
      <c r="N24" s="24"/>
    </row>
    <row r="25" spans="1:14" ht="12.75">
      <c r="A25" s="32"/>
      <c r="B25" s="31"/>
      <c r="C25" s="8" t="s">
        <v>20</v>
      </c>
      <c r="G25" s="9">
        <v>30</v>
      </c>
      <c r="H25" s="9">
        <f t="shared" si="0"/>
        <v>0</v>
      </c>
      <c r="M25" s="21"/>
      <c r="N25" s="24"/>
    </row>
    <row r="26" spans="1:14" ht="33.75">
      <c r="A26" s="32"/>
      <c r="B26" s="31"/>
      <c r="C26" s="8" t="s">
        <v>21</v>
      </c>
      <c r="G26" s="9">
        <v>30</v>
      </c>
      <c r="H26" s="9">
        <f t="shared" si="0"/>
        <v>0</v>
      </c>
      <c r="M26" s="21"/>
      <c r="N26" s="24"/>
    </row>
    <row r="27" spans="1:14" ht="33.75" customHeight="1">
      <c r="A27" s="32"/>
      <c r="B27" s="31" t="s">
        <v>237</v>
      </c>
      <c r="C27" s="31" t="s">
        <v>238</v>
      </c>
      <c r="D27" s="8" t="s">
        <v>38</v>
      </c>
      <c r="G27" s="9">
        <v>10</v>
      </c>
      <c r="H27" s="9">
        <v>20</v>
      </c>
      <c r="M27" s="22"/>
      <c r="N27" s="24"/>
    </row>
    <row r="28" spans="1:14" ht="22.5">
      <c r="A28" s="32"/>
      <c r="B28" s="31"/>
      <c r="C28" s="31"/>
      <c r="D28" s="8" t="s">
        <v>39</v>
      </c>
      <c r="G28" s="9">
        <v>5</v>
      </c>
      <c r="H28" s="9">
        <f t="shared" si="0"/>
        <v>0</v>
      </c>
      <c r="M28" s="21"/>
      <c r="N28" s="24"/>
    </row>
    <row r="29" spans="1:14" ht="12.75">
      <c r="A29" s="32"/>
      <c r="B29" s="31"/>
      <c r="C29" s="31"/>
      <c r="D29" s="8" t="s">
        <v>40</v>
      </c>
      <c r="G29" s="9">
        <v>3</v>
      </c>
      <c r="H29" s="9">
        <f t="shared" si="0"/>
        <v>0</v>
      </c>
      <c r="M29" s="21"/>
      <c r="N29" s="24"/>
    </row>
    <row r="30" spans="1:14" ht="22.5">
      <c r="A30" s="32"/>
      <c r="B30" s="31"/>
      <c r="C30" s="31" t="s">
        <v>41</v>
      </c>
      <c r="D30" s="8" t="s">
        <v>42</v>
      </c>
      <c r="G30" s="9">
        <v>4</v>
      </c>
      <c r="H30" s="9">
        <f t="shared" si="0"/>
        <v>0</v>
      </c>
      <c r="M30" s="21"/>
      <c r="N30" s="24"/>
    </row>
    <row r="31" spans="1:14" ht="22.5">
      <c r="A31" s="32"/>
      <c r="B31" s="31"/>
      <c r="C31" s="31"/>
      <c r="D31" s="8" t="s">
        <v>43</v>
      </c>
      <c r="G31" s="9">
        <v>6</v>
      </c>
      <c r="H31" s="9">
        <f t="shared" si="0"/>
        <v>0</v>
      </c>
      <c r="M31" s="22"/>
      <c r="N31" s="24"/>
    </row>
    <row r="32" spans="1:14" ht="22.5">
      <c r="A32" s="32"/>
      <c r="B32" s="31"/>
      <c r="C32" s="31" t="s">
        <v>44</v>
      </c>
      <c r="D32" s="8" t="s">
        <v>45</v>
      </c>
      <c r="G32" s="9">
        <v>2</v>
      </c>
      <c r="H32" s="9">
        <f t="shared" si="0"/>
        <v>0</v>
      </c>
      <c r="M32" s="21"/>
      <c r="N32" s="24"/>
    </row>
    <row r="33" spans="1:14" ht="22.5">
      <c r="A33" s="32"/>
      <c r="B33" s="31"/>
      <c r="C33" s="31"/>
      <c r="D33" s="8" t="s">
        <v>46</v>
      </c>
      <c r="G33" s="9">
        <v>4</v>
      </c>
      <c r="H33" s="9">
        <v>0</v>
      </c>
      <c r="M33" s="21"/>
      <c r="N33" s="24"/>
    </row>
    <row r="34" spans="1:14" ht="22.5">
      <c r="A34" s="32"/>
      <c r="B34" s="31"/>
      <c r="C34" s="31" t="s">
        <v>47</v>
      </c>
      <c r="D34" s="8" t="s">
        <v>48</v>
      </c>
      <c r="G34" s="9">
        <v>2</v>
      </c>
      <c r="H34" s="9">
        <v>0</v>
      </c>
      <c r="M34" s="21"/>
      <c r="N34" s="24"/>
    </row>
    <row r="35" spans="1:14" ht="22.5">
      <c r="A35" s="32"/>
      <c r="B35" s="31"/>
      <c r="C35" s="31"/>
      <c r="D35" s="8" t="s">
        <v>49</v>
      </c>
      <c r="G35" s="9">
        <v>4</v>
      </c>
      <c r="H35" s="9">
        <f t="shared" si="0"/>
        <v>0</v>
      </c>
      <c r="M35" s="21"/>
      <c r="N35" s="24"/>
    </row>
    <row r="36" spans="1:14" ht="33.75">
      <c r="A36" s="32"/>
      <c r="B36" s="31"/>
      <c r="C36" s="8" t="s">
        <v>50</v>
      </c>
      <c r="G36" s="9">
        <v>15</v>
      </c>
      <c r="H36" s="9">
        <f t="shared" si="0"/>
        <v>0</v>
      </c>
      <c r="M36" s="21"/>
      <c r="N36" s="24"/>
    </row>
    <row r="37" spans="1:14" ht="22.5">
      <c r="A37" s="5" t="s">
        <v>51</v>
      </c>
      <c r="H37" s="9">
        <f t="shared" si="0"/>
        <v>0</v>
      </c>
      <c r="M37" s="21"/>
      <c r="N37" s="26"/>
    </row>
    <row r="38" spans="1:14" ht="12.75">
      <c r="A38" s="5"/>
      <c r="B38" s="28" t="s">
        <v>260</v>
      </c>
      <c r="C38" s="29"/>
      <c r="D38" s="29"/>
      <c r="E38" s="30"/>
      <c r="M38" s="21"/>
      <c r="N38" s="26"/>
    </row>
    <row r="39" spans="1:14" ht="22.5">
      <c r="A39" s="2" t="s">
        <v>52</v>
      </c>
      <c r="B39" s="8" t="s">
        <v>53</v>
      </c>
      <c r="G39" s="9">
        <v>30</v>
      </c>
      <c r="H39" s="17">
        <v>30</v>
      </c>
      <c r="M39" s="22"/>
      <c r="N39" s="24"/>
    </row>
    <row r="40" spans="1:14" ht="24" customHeight="1">
      <c r="A40" s="32" t="s">
        <v>83</v>
      </c>
      <c r="B40" s="31" t="s">
        <v>54</v>
      </c>
      <c r="C40" s="8" t="s">
        <v>55</v>
      </c>
      <c r="G40" s="9">
        <v>60</v>
      </c>
      <c r="H40" s="9">
        <v>60</v>
      </c>
      <c r="M40" s="21"/>
      <c r="N40" s="24"/>
    </row>
    <row r="41" spans="1:14" ht="59.25" customHeight="1">
      <c r="A41" s="32"/>
      <c r="B41" s="31"/>
      <c r="C41" s="8" t="s">
        <v>56</v>
      </c>
      <c r="G41" s="9">
        <v>50</v>
      </c>
      <c r="H41" s="9">
        <v>50</v>
      </c>
      <c r="M41" s="21"/>
      <c r="N41" s="24"/>
    </row>
    <row r="42" spans="1:14" ht="45">
      <c r="A42" s="32"/>
      <c r="B42" s="31"/>
      <c r="C42" s="8" t="s">
        <v>57</v>
      </c>
      <c r="G42" s="9">
        <v>20</v>
      </c>
      <c r="H42" s="9">
        <v>20</v>
      </c>
      <c r="M42" s="21"/>
      <c r="N42" s="24"/>
    </row>
    <row r="43" spans="1:14" ht="16.5" customHeight="1">
      <c r="A43" s="32"/>
      <c r="B43" s="31" t="s">
        <v>58</v>
      </c>
      <c r="C43" s="31" t="s">
        <v>59</v>
      </c>
      <c r="D43" s="8" t="s">
        <v>60</v>
      </c>
      <c r="G43" s="9">
        <v>60</v>
      </c>
      <c r="H43" s="9">
        <f t="shared" si="0"/>
        <v>0</v>
      </c>
      <c r="M43" s="21"/>
      <c r="N43" s="24"/>
    </row>
    <row r="44" spans="1:14" ht="30" customHeight="1">
      <c r="A44" s="32"/>
      <c r="B44" s="31"/>
      <c r="C44" s="31"/>
      <c r="D44" s="8" t="s">
        <v>61</v>
      </c>
      <c r="G44" s="9">
        <v>20</v>
      </c>
      <c r="H44" s="9">
        <f t="shared" si="0"/>
        <v>0</v>
      </c>
      <c r="M44" s="21"/>
      <c r="N44" s="24"/>
    </row>
    <row r="45" spans="1:14" ht="33.75" customHeight="1">
      <c r="A45" s="32"/>
      <c r="B45" s="31"/>
      <c r="C45" s="31" t="s">
        <v>62</v>
      </c>
      <c r="D45" s="8" t="s">
        <v>60</v>
      </c>
      <c r="G45" s="9">
        <v>30</v>
      </c>
      <c r="H45" s="9">
        <f t="shared" si="0"/>
        <v>0</v>
      </c>
      <c r="M45" s="21"/>
      <c r="N45" s="24"/>
    </row>
    <row r="46" spans="1:14" ht="12.75">
      <c r="A46" s="32"/>
      <c r="B46" s="31"/>
      <c r="C46" s="31"/>
      <c r="D46" s="8" t="s">
        <v>61</v>
      </c>
      <c r="G46" s="9">
        <v>10</v>
      </c>
      <c r="H46" s="9">
        <f t="shared" si="0"/>
        <v>0</v>
      </c>
      <c r="M46" s="21"/>
      <c r="N46" s="24"/>
    </row>
    <row r="47" spans="1:14" ht="22.5">
      <c r="A47" s="32"/>
      <c r="B47" s="31"/>
      <c r="C47" s="8" t="s">
        <v>63</v>
      </c>
      <c r="G47" s="9">
        <v>25</v>
      </c>
      <c r="H47" s="9">
        <f t="shared" si="0"/>
        <v>0</v>
      </c>
      <c r="M47" s="21"/>
      <c r="N47" s="24"/>
    </row>
    <row r="48" spans="1:14" ht="22.5">
      <c r="A48" s="32"/>
      <c r="B48" s="31" t="s">
        <v>64</v>
      </c>
      <c r="C48" s="8" t="s">
        <v>65</v>
      </c>
      <c r="G48" s="9">
        <v>15</v>
      </c>
      <c r="H48" s="9">
        <v>0</v>
      </c>
      <c r="M48" s="25"/>
      <c r="N48" s="24"/>
    </row>
    <row r="49" spans="1:14" ht="45">
      <c r="A49" s="32"/>
      <c r="B49" s="31"/>
      <c r="C49" s="8" t="s">
        <v>66</v>
      </c>
      <c r="G49" s="9">
        <v>10</v>
      </c>
      <c r="H49" s="9">
        <f>F49*G49</f>
        <v>0</v>
      </c>
      <c r="M49" s="27"/>
      <c r="N49" s="24"/>
    </row>
    <row r="50" spans="1:14" ht="26.25" customHeight="1">
      <c r="A50" s="32"/>
      <c r="B50" s="31" t="s">
        <v>67</v>
      </c>
      <c r="C50" s="8" t="s">
        <v>68</v>
      </c>
      <c r="G50" s="9">
        <v>12</v>
      </c>
      <c r="H50" s="9">
        <f t="shared" si="0"/>
        <v>0</v>
      </c>
      <c r="M50" s="21"/>
      <c r="N50" s="24"/>
    </row>
    <row r="51" spans="1:14" ht="12.75">
      <c r="A51" s="32"/>
      <c r="B51" s="31"/>
      <c r="C51" s="8" t="s">
        <v>69</v>
      </c>
      <c r="G51" s="9">
        <v>6</v>
      </c>
      <c r="H51" s="9">
        <f t="shared" si="0"/>
        <v>0</v>
      </c>
      <c r="M51" s="21"/>
      <c r="N51" s="24"/>
    </row>
    <row r="52" spans="1:14" ht="22.5">
      <c r="A52" s="32"/>
      <c r="B52" s="31"/>
      <c r="C52" s="8" t="s">
        <v>70</v>
      </c>
      <c r="G52" s="9">
        <v>6</v>
      </c>
      <c r="H52" s="9">
        <f t="shared" si="0"/>
        <v>0</v>
      </c>
      <c r="M52" s="21"/>
      <c r="N52" s="24"/>
    </row>
    <row r="53" spans="1:14" ht="12.75">
      <c r="A53" s="32"/>
      <c r="B53" s="31"/>
      <c r="C53" s="8" t="s">
        <v>71</v>
      </c>
      <c r="G53" s="9">
        <v>15</v>
      </c>
      <c r="H53" s="9">
        <f t="shared" si="0"/>
        <v>0</v>
      </c>
      <c r="M53" s="21"/>
      <c r="N53" s="24"/>
    </row>
    <row r="54" spans="1:14" ht="22.5">
      <c r="A54" s="32"/>
      <c r="B54" s="31"/>
      <c r="C54" s="8" t="s">
        <v>72</v>
      </c>
      <c r="G54" s="9">
        <v>6</v>
      </c>
      <c r="H54" s="9">
        <f t="shared" si="0"/>
        <v>0</v>
      </c>
      <c r="M54" s="21"/>
      <c r="N54" s="24"/>
    </row>
    <row r="55" spans="1:14" ht="12.75">
      <c r="A55" s="32"/>
      <c r="B55" s="10" t="s">
        <v>73</v>
      </c>
      <c r="G55" s="9">
        <v>6</v>
      </c>
      <c r="H55" s="9">
        <v>0</v>
      </c>
      <c r="M55" s="21"/>
      <c r="N55" s="24"/>
    </row>
    <row r="56" spans="1:14" ht="22.5">
      <c r="A56" s="32"/>
      <c r="B56" s="31" t="s">
        <v>74</v>
      </c>
      <c r="C56" s="8" t="s">
        <v>75</v>
      </c>
      <c r="G56" s="9">
        <v>12</v>
      </c>
      <c r="H56" s="9">
        <f t="shared" si="0"/>
        <v>0</v>
      </c>
      <c r="M56" s="21"/>
      <c r="N56" s="24"/>
    </row>
    <row r="57" spans="1:14" ht="12.75">
      <c r="A57" s="32"/>
      <c r="B57" s="31"/>
      <c r="C57" s="8" t="s">
        <v>76</v>
      </c>
      <c r="G57" s="9">
        <v>6</v>
      </c>
      <c r="H57" s="9">
        <f t="shared" si="0"/>
        <v>0</v>
      </c>
      <c r="M57" s="21"/>
      <c r="N57" s="24"/>
    </row>
    <row r="58" spans="1:14" ht="12.75">
      <c r="A58" s="32"/>
      <c r="B58" s="31"/>
      <c r="C58" s="8" t="s">
        <v>77</v>
      </c>
      <c r="G58" s="9">
        <v>3</v>
      </c>
      <c r="H58" s="9">
        <f t="shared" si="0"/>
        <v>0</v>
      </c>
      <c r="M58" s="21"/>
      <c r="N58" s="24"/>
    </row>
    <row r="59" spans="1:14" ht="22.5">
      <c r="A59" s="32"/>
      <c r="B59" s="10" t="s">
        <v>78</v>
      </c>
      <c r="H59" s="9">
        <f t="shared" si="0"/>
        <v>0</v>
      </c>
      <c r="M59" s="21"/>
      <c r="N59" s="24"/>
    </row>
    <row r="60" spans="1:14" ht="12.75">
      <c r="A60" s="32"/>
      <c r="B60" s="31" t="s">
        <v>79</v>
      </c>
      <c r="C60" s="8" t="s">
        <v>80</v>
      </c>
      <c r="H60" s="9">
        <f t="shared" si="0"/>
        <v>0</v>
      </c>
      <c r="M60" s="21"/>
      <c r="N60" s="24"/>
    </row>
    <row r="61" spans="1:14" ht="12.75">
      <c r="A61" s="32"/>
      <c r="B61" s="31"/>
      <c r="C61" s="8" t="s">
        <v>81</v>
      </c>
      <c r="H61" s="9">
        <f t="shared" si="0"/>
        <v>0</v>
      </c>
      <c r="M61" s="21"/>
      <c r="N61" s="24"/>
    </row>
    <row r="62" spans="1:14" ht="22.5">
      <c r="A62" s="32"/>
      <c r="B62" s="10" t="s">
        <v>82</v>
      </c>
      <c r="H62" s="9">
        <f t="shared" si="0"/>
        <v>0</v>
      </c>
      <c r="M62" s="21"/>
      <c r="N62" s="24"/>
    </row>
    <row r="63" spans="1:14" ht="22.5">
      <c r="A63" s="32"/>
      <c r="B63" s="31" t="s">
        <v>84</v>
      </c>
      <c r="C63" s="8" t="s">
        <v>85</v>
      </c>
      <c r="H63" s="9">
        <f t="shared" si="0"/>
        <v>0</v>
      </c>
      <c r="M63" s="21"/>
      <c r="N63" s="24"/>
    </row>
    <row r="64" spans="1:14" ht="22.5">
      <c r="A64" s="32"/>
      <c r="B64" s="31"/>
      <c r="C64" s="8" t="s">
        <v>86</v>
      </c>
      <c r="H64" s="9">
        <f t="shared" si="0"/>
        <v>0</v>
      </c>
      <c r="M64" s="21"/>
      <c r="N64" s="24"/>
    </row>
    <row r="65" spans="1:14" ht="22.5">
      <c r="A65" s="32"/>
      <c r="B65" s="31" t="s">
        <v>87</v>
      </c>
      <c r="C65" s="8" t="s">
        <v>88</v>
      </c>
      <c r="H65" s="9">
        <f t="shared" si="0"/>
        <v>0</v>
      </c>
      <c r="M65" s="21"/>
      <c r="N65" s="24"/>
    </row>
    <row r="66" spans="1:14" ht="22.5">
      <c r="A66" s="32"/>
      <c r="B66" s="31"/>
      <c r="C66" s="8" t="s">
        <v>89</v>
      </c>
      <c r="H66" s="9">
        <f t="shared" si="0"/>
        <v>0</v>
      </c>
      <c r="M66" s="21"/>
      <c r="N66" s="24"/>
    </row>
    <row r="67" spans="1:14" ht="12.75">
      <c r="A67" s="32"/>
      <c r="B67" s="10" t="s">
        <v>90</v>
      </c>
      <c r="H67" s="9">
        <f t="shared" si="0"/>
        <v>0</v>
      </c>
      <c r="M67" s="21"/>
      <c r="N67" s="24"/>
    </row>
    <row r="68" spans="1:14" ht="12.75">
      <c r="A68" s="32"/>
      <c r="B68" s="10" t="s">
        <v>91</v>
      </c>
      <c r="H68" s="9">
        <f t="shared" si="0"/>
        <v>0</v>
      </c>
      <c r="M68" s="21"/>
      <c r="N68" s="24"/>
    </row>
    <row r="69" spans="1:14" ht="12.75">
      <c r="A69" s="32"/>
      <c r="B69" s="10" t="s">
        <v>92</v>
      </c>
      <c r="H69" s="9">
        <f aca="true" t="shared" si="1" ref="H69:H139">G69*F69</f>
        <v>0</v>
      </c>
      <c r="M69" s="21"/>
      <c r="N69" s="24"/>
    </row>
    <row r="70" spans="1:14" ht="16.5" customHeight="1">
      <c r="A70" s="32" t="s">
        <v>95</v>
      </c>
      <c r="B70" s="10" t="s">
        <v>93</v>
      </c>
      <c r="G70" s="9">
        <v>60</v>
      </c>
      <c r="H70" s="9">
        <f t="shared" si="1"/>
        <v>0</v>
      </c>
      <c r="M70" s="21"/>
      <c r="N70" s="24"/>
    </row>
    <row r="71" spans="1:14" ht="12.75">
      <c r="A71" s="32"/>
      <c r="B71" s="10" t="s">
        <v>94</v>
      </c>
      <c r="G71" s="9">
        <v>60</v>
      </c>
      <c r="H71" s="9">
        <f t="shared" si="1"/>
        <v>0</v>
      </c>
      <c r="M71" s="21"/>
      <c r="N71" s="24"/>
    </row>
    <row r="72" spans="1:14" ht="22.5">
      <c r="A72" s="32"/>
      <c r="B72" s="10" t="s">
        <v>96</v>
      </c>
      <c r="G72" s="9">
        <v>45</v>
      </c>
      <c r="H72" s="9">
        <f t="shared" si="1"/>
        <v>0</v>
      </c>
      <c r="M72" s="21"/>
      <c r="N72" s="24"/>
    </row>
    <row r="73" spans="1:14" ht="12.75">
      <c r="A73" s="32"/>
      <c r="B73" s="10" t="s">
        <v>97</v>
      </c>
      <c r="G73" s="9">
        <v>45</v>
      </c>
      <c r="H73" s="9">
        <f t="shared" si="1"/>
        <v>0</v>
      </c>
      <c r="M73" s="21"/>
      <c r="N73" s="24"/>
    </row>
    <row r="74" spans="1:14" ht="22.5" customHeight="1">
      <c r="A74" s="32" t="s">
        <v>105</v>
      </c>
      <c r="B74" s="35" t="s">
        <v>98</v>
      </c>
      <c r="C74" s="8" t="s">
        <v>99</v>
      </c>
      <c r="G74" s="9">
        <v>40</v>
      </c>
      <c r="H74" s="9">
        <f t="shared" si="1"/>
        <v>0</v>
      </c>
      <c r="M74" s="21"/>
      <c r="N74" s="24"/>
    </row>
    <row r="75" spans="1:14" ht="12.75">
      <c r="A75" s="32"/>
      <c r="B75" s="36"/>
      <c r="C75" s="8" t="s">
        <v>249</v>
      </c>
      <c r="G75" s="9">
        <v>30</v>
      </c>
      <c r="H75" s="9">
        <f t="shared" si="1"/>
        <v>0</v>
      </c>
      <c r="M75" s="21"/>
      <c r="N75" s="24"/>
    </row>
    <row r="76" spans="1:14" ht="12.75">
      <c r="A76" s="32"/>
      <c r="B76" s="36"/>
      <c r="C76" s="8" t="s">
        <v>100</v>
      </c>
      <c r="G76" s="9">
        <v>20</v>
      </c>
      <c r="H76" s="9">
        <f t="shared" si="1"/>
        <v>0</v>
      </c>
      <c r="M76" s="21"/>
      <c r="N76" s="24"/>
    </row>
    <row r="77" spans="1:14" ht="12.75">
      <c r="A77" s="32"/>
      <c r="B77" s="36"/>
      <c r="C77" s="31" t="s">
        <v>101</v>
      </c>
      <c r="D77" s="8" t="s">
        <v>102</v>
      </c>
      <c r="G77" s="9">
        <v>15</v>
      </c>
      <c r="H77" s="9">
        <v>15</v>
      </c>
      <c r="M77" s="21"/>
      <c r="N77" s="24"/>
    </row>
    <row r="78" spans="1:14" ht="22.5">
      <c r="A78" s="32"/>
      <c r="B78" s="36"/>
      <c r="C78" s="31"/>
      <c r="D78" s="8" t="s">
        <v>103</v>
      </c>
      <c r="G78" s="9">
        <v>10</v>
      </c>
      <c r="H78" s="9">
        <f t="shared" si="1"/>
        <v>0</v>
      </c>
      <c r="M78" s="21"/>
      <c r="N78" s="24"/>
    </row>
    <row r="79" spans="1:14" ht="33.75">
      <c r="A79" s="32"/>
      <c r="B79" s="37"/>
      <c r="C79" s="8" t="s">
        <v>104</v>
      </c>
      <c r="G79" s="9">
        <v>5</v>
      </c>
      <c r="H79" s="9">
        <f>G79*F79</f>
        <v>0</v>
      </c>
      <c r="M79" s="21"/>
      <c r="N79" s="24"/>
    </row>
    <row r="80" spans="1:14" ht="33.75" customHeight="1">
      <c r="A80" s="32"/>
      <c r="B80" s="35" t="s">
        <v>250</v>
      </c>
      <c r="C80" s="10" t="s">
        <v>251</v>
      </c>
      <c r="M80" s="21"/>
      <c r="N80" s="24"/>
    </row>
    <row r="81" spans="1:14" ht="12.75">
      <c r="A81" s="32"/>
      <c r="B81" s="36"/>
      <c r="C81" s="10" t="s">
        <v>252</v>
      </c>
      <c r="M81" s="21"/>
      <c r="N81" s="24"/>
    </row>
    <row r="82" spans="1:14" ht="12.75">
      <c r="A82" s="32"/>
      <c r="B82" s="36"/>
      <c r="C82" s="10" t="s">
        <v>253</v>
      </c>
      <c r="M82" s="21"/>
      <c r="N82" s="24"/>
    </row>
    <row r="83" spans="1:14" ht="12.75">
      <c r="A83" s="32"/>
      <c r="B83" s="36"/>
      <c r="C83" s="10" t="s">
        <v>257</v>
      </c>
      <c r="D83" s="8" t="s">
        <v>254</v>
      </c>
      <c r="M83" s="21"/>
      <c r="N83" s="24"/>
    </row>
    <row r="84" spans="1:14" ht="12.75">
      <c r="A84" s="32"/>
      <c r="B84" s="36"/>
      <c r="C84" s="10"/>
      <c r="D84" s="8" t="s">
        <v>255</v>
      </c>
      <c r="M84" s="21"/>
      <c r="N84" s="24"/>
    </row>
    <row r="85" spans="1:14" ht="12.75">
      <c r="A85" s="32"/>
      <c r="B85" s="37"/>
      <c r="C85" s="8" t="s">
        <v>256</v>
      </c>
      <c r="D85" s="8" t="s">
        <v>255</v>
      </c>
      <c r="G85" s="9">
        <v>5</v>
      </c>
      <c r="H85" s="9">
        <f t="shared" si="1"/>
        <v>0</v>
      </c>
      <c r="M85" s="21"/>
      <c r="N85" s="24"/>
    </row>
    <row r="86" spans="1:14" ht="33.75">
      <c r="A86" s="32" t="s">
        <v>106</v>
      </c>
      <c r="B86" s="31" t="s">
        <v>107</v>
      </c>
      <c r="C86" s="31" t="s">
        <v>108</v>
      </c>
      <c r="D86" s="8" t="s">
        <v>245</v>
      </c>
      <c r="G86" s="9">
        <v>15</v>
      </c>
      <c r="H86" s="9">
        <f t="shared" si="1"/>
        <v>0</v>
      </c>
      <c r="M86" s="27"/>
      <c r="N86" s="24"/>
    </row>
    <row r="87" spans="1:14" ht="12.75">
      <c r="A87" s="32"/>
      <c r="B87" s="31"/>
      <c r="C87" s="31"/>
      <c r="D87" s="8" t="s">
        <v>109</v>
      </c>
      <c r="G87" s="9">
        <v>10</v>
      </c>
      <c r="H87" s="9">
        <f t="shared" si="1"/>
        <v>0</v>
      </c>
      <c r="M87" s="21"/>
      <c r="N87" s="24"/>
    </row>
    <row r="88" spans="1:14" ht="12.75">
      <c r="A88" s="32"/>
      <c r="B88" s="31"/>
      <c r="C88" s="31"/>
      <c r="D88" s="8" t="s">
        <v>110</v>
      </c>
      <c r="G88" s="9">
        <v>5</v>
      </c>
      <c r="H88" s="9">
        <f t="shared" si="1"/>
        <v>0</v>
      </c>
      <c r="M88" s="21"/>
      <c r="N88" s="24"/>
    </row>
    <row r="89" spans="1:14" ht="22.5" customHeight="1">
      <c r="A89" s="32"/>
      <c r="B89" s="31"/>
      <c r="C89" s="31" t="s">
        <v>111</v>
      </c>
      <c r="D89" s="31" t="s">
        <v>112</v>
      </c>
      <c r="E89" s="8" t="s">
        <v>113</v>
      </c>
      <c r="G89" s="9">
        <v>20</v>
      </c>
      <c r="H89" s="9">
        <f t="shared" si="1"/>
        <v>0</v>
      </c>
      <c r="M89" s="21"/>
      <c r="N89" s="24"/>
    </row>
    <row r="90" spans="1:14" ht="12.75">
      <c r="A90" s="32"/>
      <c r="B90" s="31"/>
      <c r="C90" s="31"/>
      <c r="D90" s="31"/>
      <c r="E90" s="8" t="s">
        <v>114</v>
      </c>
      <c r="G90" s="9">
        <v>15</v>
      </c>
      <c r="H90" s="9">
        <f t="shared" si="1"/>
        <v>0</v>
      </c>
      <c r="M90" s="21"/>
      <c r="N90" s="24"/>
    </row>
    <row r="91" spans="1:14" ht="22.5" customHeight="1">
      <c r="A91" s="32"/>
      <c r="B91" s="31"/>
      <c r="C91" s="31"/>
      <c r="D91" s="31" t="s">
        <v>115</v>
      </c>
      <c r="E91" s="8" t="s">
        <v>116</v>
      </c>
      <c r="G91" s="9">
        <v>6</v>
      </c>
      <c r="H91" s="9">
        <v>6</v>
      </c>
      <c r="M91" s="21"/>
      <c r="N91" s="24"/>
    </row>
    <row r="92" spans="1:14" ht="12.75">
      <c r="A92" s="32"/>
      <c r="B92" s="31"/>
      <c r="C92" s="31"/>
      <c r="D92" s="31"/>
      <c r="E92" s="8" t="s">
        <v>117</v>
      </c>
      <c r="G92" s="9">
        <v>4</v>
      </c>
      <c r="H92" s="9">
        <v>0</v>
      </c>
      <c r="M92" s="21"/>
      <c r="N92" s="24"/>
    </row>
    <row r="93" spans="1:14" ht="12.75">
      <c r="A93" s="32"/>
      <c r="B93" s="31"/>
      <c r="C93" s="31"/>
      <c r="D93" s="31"/>
      <c r="E93" s="8" t="s">
        <v>118</v>
      </c>
      <c r="G93" s="9">
        <v>2</v>
      </c>
      <c r="H93" s="9">
        <f t="shared" si="1"/>
        <v>0</v>
      </c>
      <c r="M93" s="21"/>
      <c r="N93" s="24"/>
    </row>
    <row r="94" spans="1:14" ht="15" customHeight="1">
      <c r="A94" s="32"/>
      <c r="B94" s="31"/>
      <c r="C94" s="31" t="s">
        <v>119</v>
      </c>
      <c r="D94" s="8" t="s">
        <v>120</v>
      </c>
      <c r="G94" s="9">
        <v>6</v>
      </c>
      <c r="H94" s="9">
        <f t="shared" si="1"/>
        <v>0</v>
      </c>
      <c r="M94" s="21"/>
      <c r="N94" s="24"/>
    </row>
    <row r="95" spans="1:14" ht="12.75">
      <c r="A95" s="32"/>
      <c r="B95" s="31"/>
      <c r="C95" s="31"/>
      <c r="D95" s="8" t="s">
        <v>121</v>
      </c>
      <c r="G95" s="9">
        <v>4</v>
      </c>
      <c r="H95" s="9">
        <f t="shared" si="1"/>
        <v>0</v>
      </c>
      <c r="M95" s="21"/>
      <c r="N95" s="24"/>
    </row>
    <row r="96" spans="1:14" ht="12.75" customHeight="1">
      <c r="A96" s="32"/>
      <c r="B96" s="31"/>
      <c r="C96" s="31" t="s">
        <v>122</v>
      </c>
      <c r="D96" s="31" t="s">
        <v>123</v>
      </c>
      <c r="E96" s="8" t="s">
        <v>124</v>
      </c>
      <c r="H96" s="9">
        <f t="shared" si="1"/>
        <v>0</v>
      </c>
      <c r="M96" s="21"/>
      <c r="N96" s="24"/>
    </row>
    <row r="97" spans="1:14" ht="12.75">
      <c r="A97" s="32"/>
      <c r="B97" s="31"/>
      <c r="C97" s="31"/>
      <c r="D97" s="31"/>
      <c r="E97" s="8" t="s">
        <v>125</v>
      </c>
      <c r="H97" s="9">
        <f t="shared" si="1"/>
        <v>0</v>
      </c>
      <c r="M97" s="21"/>
      <c r="N97" s="24"/>
    </row>
    <row r="98" spans="1:14" ht="12.75">
      <c r="A98" s="32"/>
      <c r="B98" s="31"/>
      <c r="C98" s="31"/>
      <c r="D98" s="31"/>
      <c r="E98" s="8" t="s">
        <v>126</v>
      </c>
      <c r="H98" s="9">
        <f t="shared" si="1"/>
        <v>0</v>
      </c>
      <c r="M98" s="21"/>
      <c r="N98" s="24"/>
    </row>
    <row r="99" spans="1:14" ht="12.75">
      <c r="A99" s="32"/>
      <c r="B99" s="31"/>
      <c r="C99" s="31"/>
      <c r="D99" s="31" t="s">
        <v>127</v>
      </c>
      <c r="E99" s="8" t="s">
        <v>128</v>
      </c>
      <c r="H99" s="9">
        <f t="shared" si="1"/>
        <v>0</v>
      </c>
      <c r="M99" s="21"/>
      <c r="N99" s="24"/>
    </row>
    <row r="100" spans="1:14" ht="12.75">
      <c r="A100" s="32"/>
      <c r="B100" s="31"/>
      <c r="C100" s="31"/>
      <c r="D100" s="31"/>
      <c r="E100" s="8" t="s">
        <v>129</v>
      </c>
      <c r="H100" s="9">
        <v>1</v>
      </c>
      <c r="M100" s="21"/>
      <c r="N100" s="24"/>
    </row>
    <row r="101" spans="1:14" ht="12.75">
      <c r="A101" s="32"/>
      <c r="B101" s="31"/>
      <c r="C101" s="31"/>
      <c r="D101" s="31"/>
      <c r="E101" s="8" t="s">
        <v>130</v>
      </c>
      <c r="H101" s="9">
        <v>0</v>
      </c>
      <c r="M101" s="21"/>
      <c r="N101" s="24"/>
    </row>
    <row r="102" spans="1:14" ht="33.75" customHeight="1">
      <c r="A102" s="32"/>
      <c r="B102" s="31" t="s">
        <v>149</v>
      </c>
      <c r="C102" s="10" t="s">
        <v>131</v>
      </c>
      <c r="D102" s="10" t="s">
        <v>132</v>
      </c>
      <c r="H102" s="9">
        <f t="shared" si="1"/>
        <v>0</v>
      </c>
      <c r="M102" s="21"/>
      <c r="N102" s="24"/>
    </row>
    <row r="103" spans="1:14" ht="22.5" customHeight="1">
      <c r="A103" s="32"/>
      <c r="B103" s="31"/>
      <c r="C103" s="10"/>
      <c r="D103" s="31" t="s">
        <v>133</v>
      </c>
      <c r="E103" s="8" t="s">
        <v>136</v>
      </c>
      <c r="H103" s="9">
        <f t="shared" si="1"/>
        <v>0</v>
      </c>
      <c r="M103" s="21"/>
      <c r="N103" s="24"/>
    </row>
    <row r="104" spans="1:14" ht="12.75">
      <c r="A104" s="32"/>
      <c r="B104" s="31"/>
      <c r="C104" s="10"/>
      <c r="D104" s="31"/>
      <c r="E104" s="8" t="s">
        <v>134</v>
      </c>
      <c r="H104" s="9">
        <f t="shared" si="1"/>
        <v>0</v>
      </c>
      <c r="M104" s="21"/>
      <c r="N104" s="24"/>
    </row>
    <row r="105" spans="1:14" ht="12.75">
      <c r="A105" s="32"/>
      <c r="B105" s="31"/>
      <c r="C105" s="10"/>
      <c r="D105" s="31"/>
      <c r="E105" s="8" t="s">
        <v>135</v>
      </c>
      <c r="H105" s="9">
        <f t="shared" si="1"/>
        <v>0</v>
      </c>
      <c r="M105" s="21"/>
      <c r="N105" s="24"/>
    </row>
    <row r="106" spans="1:14" ht="22.5">
      <c r="A106" s="32"/>
      <c r="B106" s="31"/>
      <c r="C106" s="31" t="s">
        <v>137</v>
      </c>
      <c r="D106" s="10" t="s">
        <v>138</v>
      </c>
      <c r="H106" s="9">
        <f t="shared" si="1"/>
        <v>0</v>
      </c>
      <c r="M106" s="21"/>
      <c r="N106" s="24"/>
    </row>
    <row r="107" spans="1:14" ht="22.5" customHeight="1">
      <c r="A107" s="32"/>
      <c r="B107" s="31"/>
      <c r="C107" s="31"/>
      <c r="D107" s="31" t="s">
        <v>139</v>
      </c>
      <c r="E107" s="8" t="s">
        <v>140</v>
      </c>
      <c r="H107" s="9">
        <f t="shared" si="1"/>
        <v>0</v>
      </c>
      <c r="M107" s="21"/>
      <c r="N107" s="24"/>
    </row>
    <row r="108" spans="1:14" ht="12.75">
      <c r="A108" s="32"/>
      <c r="B108" s="31"/>
      <c r="C108" s="31"/>
      <c r="D108" s="31"/>
      <c r="E108" s="8" t="s">
        <v>141</v>
      </c>
      <c r="H108" s="9">
        <f t="shared" si="1"/>
        <v>0</v>
      </c>
      <c r="M108" s="21"/>
      <c r="N108" s="24"/>
    </row>
    <row r="109" spans="1:14" ht="12.75">
      <c r="A109" s="32"/>
      <c r="B109" s="31"/>
      <c r="C109" s="31"/>
      <c r="D109" s="31"/>
      <c r="E109" s="8" t="s">
        <v>142</v>
      </c>
      <c r="H109" s="9">
        <f t="shared" si="1"/>
        <v>0</v>
      </c>
      <c r="M109" s="21"/>
      <c r="N109" s="24"/>
    </row>
    <row r="110" spans="1:14" ht="22.5">
      <c r="A110" s="32"/>
      <c r="B110" s="31"/>
      <c r="C110" s="10" t="s">
        <v>143</v>
      </c>
      <c r="D110" s="10" t="s">
        <v>144</v>
      </c>
      <c r="H110" s="9">
        <f t="shared" si="1"/>
        <v>0</v>
      </c>
      <c r="M110" s="21"/>
      <c r="N110" s="24"/>
    </row>
    <row r="111" spans="1:14" ht="22.5" customHeight="1">
      <c r="A111" s="32"/>
      <c r="B111" s="31"/>
      <c r="C111" s="10"/>
      <c r="D111" s="31" t="s">
        <v>145</v>
      </c>
      <c r="E111" s="8" t="s">
        <v>146</v>
      </c>
      <c r="H111" s="9">
        <f t="shared" si="1"/>
        <v>0</v>
      </c>
      <c r="M111" s="21"/>
      <c r="N111" s="24"/>
    </row>
    <row r="112" spans="1:14" ht="12.75">
      <c r="A112" s="32"/>
      <c r="B112" s="31"/>
      <c r="C112" s="10"/>
      <c r="D112" s="31"/>
      <c r="E112" s="8" t="s">
        <v>147</v>
      </c>
      <c r="H112" s="9">
        <f t="shared" si="1"/>
        <v>0</v>
      </c>
      <c r="M112" s="21"/>
      <c r="N112" s="24"/>
    </row>
    <row r="113" spans="1:14" ht="12.75">
      <c r="A113" s="32"/>
      <c r="B113" s="31"/>
      <c r="C113" s="10"/>
      <c r="D113" s="31"/>
      <c r="E113" s="8" t="s">
        <v>148</v>
      </c>
      <c r="H113" s="9">
        <f t="shared" si="1"/>
        <v>0</v>
      </c>
      <c r="M113" s="21"/>
      <c r="N113" s="24"/>
    </row>
    <row r="114" spans="1:14" ht="22.5">
      <c r="A114" s="32" t="s">
        <v>150</v>
      </c>
      <c r="B114" s="8" t="s">
        <v>151</v>
      </c>
      <c r="C114" s="10"/>
      <c r="D114" s="10"/>
      <c r="H114" s="9">
        <f t="shared" si="1"/>
        <v>0</v>
      </c>
      <c r="M114" s="21"/>
      <c r="N114" s="24"/>
    </row>
    <row r="115" spans="1:14" ht="22.5">
      <c r="A115" s="32"/>
      <c r="B115" s="8" t="s">
        <v>152</v>
      </c>
      <c r="C115" s="10"/>
      <c r="D115" s="10"/>
      <c r="H115" s="9">
        <f t="shared" si="1"/>
        <v>0</v>
      </c>
      <c r="M115" s="21"/>
      <c r="N115" s="24"/>
    </row>
    <row r="116" spans="1:14" ht="33.75">
      <c r="A116" s="32"/>
      <c r="B116" s="31" t="s">
        <v>153</v>
      </c>
      <c r="C116" s="10" t="s">
        <v>154</v>
      </c>
      <c r="D116" s="10"/>
      <c r="H116" s="9">
        <f t="shared" si="1"/>
        <v>0</v>
      </c>
      <c r="M116" s="21"/>
      <c r="N116" s="24"/>
    </row>
    <row r="117" spans="1:14" ht="67.5">
      <c r="A117" s="32"/>
      <c r="B117" s="31"/>
      <c r="C117" s="10" t="s">
        <v>155</v>
      </c>
      <c r="D117" s="10"/>
      <c r="H117" s="9">
        <f t="shared" si="1"/>
        <v>0</v>
      </c>
      <c r="M117" s="21"/>
      <c r="N117" s="24"/>
    </row>
    <row r="118" spans="1:14" ht="45">
      <c r="A118" s="32"/>
      <c r="B118" s="31"/>
      <c r="C118" s="10" t="s">
        <v>156</v>
      </c>
      <c r="D118" s="10"/>
      <c r="H118" s="9">
        <f t="shared" si="1"/>
        <v>0</v>
      </c>
      <c r="M118" s="21"/>
      <c r="N118" s="24"/>
    </row>
    <row r="119" spans="1:14" ht="45">
      <c r="A119" s="32"/>
      <c r="B119" s="31" t="s">
        <v>157</v>
      </c>
      <c r="C119" s="10" t="s">
        <v>158</v>
      </c>
      <c r="D119" s="10"/>
      <c r="H119" s="9">
        <f t="shared" si="1"/>
        <v>0</v>
      </c>
      <c r="M119" s="21"/>
      <c r="N119" s="24"/>
    </row>
    <row r="120" spans="1:14" ht="33.75">
      <c r="A120" s="32"/>
      <c r="B120" s="31"/>
      <c r="C120" s="10" t="s">
        <v>159</v>
      </c>
      <c r="D120" s="10"/>
      <c r="H120" s="9">
        <f t="shared" si="1"/>
        <v>0</v>
      </c>
      <c r="M120" s="21"/>
      <c r="N120" s="24"/>
    </row>
    <row r="121" spans="1:14" ht="33.75">
      <c r="A121" s="32"/>
      <c r="B121" s="8" t="s">
        <v>160</v>
      </c>
      <c r="C121" s="10"/>
      <c r="D121" s="10"/>
      <c r="H121" s="9">
        <f t="shared" si="1"/>
        <v>0</v>
      </c>
      <c r="M121" s="21"/>
      <c r="N121" s="24"/>
    </row>
    <row r="122" spans="1:14" ht="12.75">
      <c r="A122" s="32"/>
      <c r="B122" s="31" t="s">
        <v>161</v>
      </c>
      <c r="C122" s="10" t="s">
        <v>162</v>
      </c>
      <c r="D122" s="10"/>
      <c r="H122" s="9">
        <f t="shared" si="1"/>
        <v>0</v>
      </c>
      <c r="M122" s="21"/>
      <c r="N122" s="24"/>
    </row>
    <row r="123" spans="1:14" ht="12.75">
      <c r="A123" s="32"/>
      <c r="B123" s="31"/>
      <c r="C123" s="10" t="s">
        <v>163</v>
      </c>
      <c r="D123" s="10"/>
      <c r="H123" s="9">
        <f t="shared" si="1"/>
        <v>0</v>
      </c>
      <c r="M123" s="21"/>
      <c r="N123" s="24"/>
    </row>
    <row r="124" spans="1:14" ht="12.75">
      <c r="A124" s="32"/>
      <c r="B124" s="31"/>
      <c r="C124" s="10" t="s">
        <v>164</v>
      </c>
      <c r="D124" s="10"/>
      <c r="H124" s="9">
        <f t="shared" si="1"/>
        <v>0</v>
      </c>
      <c r="M124" s="21"/>
      <c r="N124" s="24"/>
    </row>
    <row r="125" spans="1:14" ht="45">
      <c r="A125" s="3" t="s">
        <v>165</v>
      </c>
      <c r="B125" s="31" t="s">
        <v>166</v>
      </c>
      <c r="C125" s="10" t="s">
        <v>167</v>
      </c>
      <c r="D125" s="10"/>
      <c r="G125" s="9">
        <v>20</v>
      </c>
      <c r="H125" s="9">
        <v>20</v>
      </c>
      <c r="M125" s="21"/>
      <c r="N125" s="24"/>
    </row>
    <row r="126" spans="1:14" ht="12.75">
      <c r="A126" s="3"/>
      <c r="B126" s="31"/>
      <c r="C126" s="10" t="s">
        <v>168</v>
      </c>
      <c r="D126" s="10"/>
      <c r="G126" s="9">
        <v>10</v>
      </c>
      <c r="H126" s="9">
        <f t="shared" si="1"/>
        <v>0</v>
      </c>
      <c r="M126" s="21"/>
      <c r="N126" s="24"/>
    </row>
    <row r="127" spans="1:14" ht="12.75">
      <c r="A127" s="3"/>
      <c r="B127" s="31"/>
      <c r="C127" s="10" t="s">
        <v>169</v>
      </c>
      <c r="D127" s="10"/>
      <c r="H127" s="9">
        <f t="shared" si="1"/>
        <v>0</v>
      </c>
      <c r="M127" s="21"/>
      <c r="N127" s="24"/>
    </row>
    <row r="128" spans="1:14" ht="33.75">
      <c r="A128" s="4" t="s">
        <v>170</v>
      </c>
      <c r="B128" s="10"/>
      <c r="C128" s="10"/>
      <c r="D128" s="10"/>
      <c r="H128" s="9">
        <f t="shared" si="1"/>
        <v>0</v>
      </c>
      <c r="M128" s="21"/>
      <c r="N128" s="26"/>
    </row>
    <row r="129" spans="1:14" ht="12.75">
      <c r="A129" s="4"/>
      <c r="B129" s="28" t="s">
        <v>262</v>
      </c>
      <c r="C129" s="29"/>
      <c r="D129" s="29"/>
      <c r="E129" s="30"/>
      <c r="M129" s="21"/>
      <c r="N129" s="26"/>
    </row>
    <row r="130" spans="1:14" ht="33.75">
      <c r="A130" s="3" t="s">
        <v>171</v>
      </c>
      <c r="B130" s="10"/>
      <c r="C130" s="10"/>
      <c r="D130" s="10"/>
      <c r="G130" s="9">
        <v>30</v>
      </c>
      <c r="H130" s="9">
        <f t="shared" si="1"/>
        <v>0</v>
      </c>
      <c r="M130" s="21"/>
      <c r="N130" s="24"/>
    </row>
    <row r="131" spans="1:14" ht="12.75">
      <c r="A131" s="32" t="s">
        <v>172</v>
      </c>
      <c r="B131" s="31" t="s">
        <v>173</v>
      </c>
      <c r="C131" s="10" t="s">
        <v>174</v>
      </c>
      <c r="D131" s="10"/>
      <c r="G131" s="9">
        <v>50</v>
      </c>
      <c r="H131" s="9">
        <f t="shared" si="1"/>
        <v>0</v>
      </c>
      <c r="M131" s="21"/>
      <c r="N131" s="24"/>
    </row>
    <row r="132" spans="1:14" ht="12.75">
      <c r="A132" s="32"/>
      <c r="B132" s="31"/>
      <c r="C132" s="10" t="s">
        <v>175</v>
      </c>
      <c r="D132" s="10"/>
      <c r="G132" s="9">
        <v>40</v>
      </c>
      <c r="H132" s="9">
        <f t="shared" si="1"/>
        <v>0</v>
      </c>
      <c r="M132" s="21"/>
      <c r="N132" s="24"/>
    </row>
    <row r="133" spans="1:14" ht="12.75">
      <c r="A133" s="32"/>
      <c r="B133" s="31"/>
      <c r="C133" s="10" t="s">
        <v>176</v>
      </c>
      <c r="D133" s="10"/>
      <c r="G133" s="9">
        <v>30</v>
      </c>
      <c r="H133" s="9">
        <f t="shared" si="1"/>
        <v>0</v>
      </c>
      <c r="M133" s="21"/>
      <c r="N133" s="24"/>
    </row>
    <row r="134" spans="1:14" ht="12.75">
      <c r="A134" s="32"/>
      <c r="B134" s="31"/>
      <c r="C134" s="10" t="s">
        <v>177</v>
      </c>
      <c r="D134" s="10"/>
      <c r="G134" s="9">
        <v>15</v>
      </c>
      <c r="H134" s="9">
        <f t="shared" si="1"/>
        <v>0</v>
      </c>
      <c r="M134" s="21"/>
      <c r="N134" s="24"/>
    </row>
    <row r="135" spans="1:14" ht="12.75">
      <c r="A135" s="32"/>
      <c r="B135" s="31"/>
      <c r="C135" s="10" t="s">
        <v>178</v>
      </c>
      <c r="D135" s="10"/>
      <c r="M135" s="21"/>
      <c r="N135" s="24"/>
    </row>
    <row r="136" spans="1:14" ht="12.75">
      <c r="A136" s="32"/>
      <c r="B136" s="31" t="s">
        <v>179</v>
      </c>
      <c r="C136" s="10" t="s">
        <v>180</v>
      </c>
      <c r="D136" s="10"/>
      <c r="G136" s="9">
        <v>50</v>
      </c>
      <c r="H136" s="9">
        <f t="shared" si="1"/>
        <v>0</v>
      </c>
      <c r="M136" s="21"/>
      <c r="N136" s="24"/>
    </row>
    <row r="137" spans="1:14" ht="12.75">
      <c r="A137" s="32"/>
      <c r="B137" s="31"/>
      <c r="C137" s="10" t="s">
        <v>181</v>
      </c>
      <c r="D137" s="10"/>
      <c r="G137" s="9">
        <v>40</v>
      </c>
      <c r="H137" s="9">
        <f t="shared" si="1"/>
        <v>0</v>
      </c>
      <c r="M137" s="21"/>
      <c r="N137" s="24"/>
    </row>
    <row r="138" spans="1:14" ht="12.75">
      <c r="A138" s="32"/>
      <c r="B138" s="31"/>
      <c r="C138" s="10" t="s">
        <v>182</v>
      </c>
      <c r="D138" s="10"/>
      <c r="G138" s="9">
        <v>30</v>
      </c>
      <c r="H138" s="9">
        <f t="shared" si="1"/>
        <v>0</v>
      </c>
      <c r="M138" s="27"/>
      <c r="N138" s="24"/>
    </row>
    <row r="139" spans="1:14" ht="12.75">
      <c r="A139" s="32"/>
      <c r="B139" s="31"/>
      <c r="C139" s="10" t="s">
        <v>183</v>
      </c>
      <c r="D139" s="10"/>
      <c r="G139" s="9">
        <v>15</v>
      </c>
      <c r="H139" s="9">
        <f t="shared" si="1"/>
        <v>0</v>
      </c>
      <c r="M139" s="21"/>
      <c r="N139" s="24"/>
    </row>
    <row r="140" spans="1:14" ht="12.75">
      <c r="A140" s="32"/>
      <c r="B140" s="31"/>
      <c r="C140" s="10" t="s">
        <v>184</v>
      </c>
      <c r="D140" s="10"/>
      <c r="G140" s="9">
        <v>8</v>
      </c>
      <c r="H140" s="9">
        <f>G140*F140</f>
        <v>0</v>
      </c>
      <c r="M140" s="21"/>
      <c r="N140" s="24"/>
    </row>
    <row r="141" spans="1:14" ht="12.75">
      <c r="A141" s="32" t="s">
        <v>185</v>
      </c>
      <c r="B141" s="31" t="s">
        <v>186</v>
      </c>
      <c r="C141" s="10" t="s">
        <v>187</v>
      </c>
      <c r="D141" s="10"/>
      <c r="G141" s="9">
        <v>50</v>
      </c>
      <c r="H141" s="9">
        <f aca="true" t="shared" si="2" ref="H141:H168">G141*F141</f>
        <v>0</v>
      </c>
      <c r="M141" s="21"/>
      <c r="N141" s="24"/>
    </row>
    <row r="142" spans="1:14" ht="12.75">
      <c r="A142" s="32"/>
      <c r="B142" s="31"/>
      <c r="C142" s="10" t="s">
        <v>188</v>
      </c>
      <c r="D142" s="10"/>
      <c r="G142" s="9">
        <v>40</v>
      </c>
      <c r="H142" s="9">
        <f t="shared" si="2"/>
        <v>0</v>
      </c>
      <c r="M142" s="21"/>
      <c r="N142" s="24"/>
    </row>
    <row r="143" spans="1:14" ht="12.75">
      <c r="A143" s="32"/>
      <c r="B143" s="31" t="s">
        <v>189</v>
      </c>
      <c r="C143" s="10" t="s">
        <v>191</v>
      </c>
      <c r="D143" s="10"/>
      <c r="G143" s="9">
        <v>60</v>
      </c>
      <c r="H143" s="9">
        <f t="shared" si="2"/>
        <v>0</v>
      </c>
      <c r="M143" s="21"/>
      <c r="N143" s="24"/>
    </row>
    <row r="144" spans="1:14" ht="12.75">
      <c r="A144" s="32"/>
      <c r="B144" s="31"/>
      <c r="C144" s="10" t="s">
        <v>192</v>
      </c>
      <c r="D144" s="10"/>
      <c r="G144" s="9">
        <v>50</v>
      </c>
      <c r="H144" s="9">
        <f t="shared" si="2"/>
        <v>0</v>
      </c>
      <c r="M144" s="27"/>
      <c r="N144" s="24"/>
    </row>
    <row r="145" spans="1:14" ht="12.75">
      <c r="A145" s="32"/>
      <c r="B145" s="31" t="s">
        <v>190</v>
      </c>
      <c r="C145" s="10" t="s">
        <v>193</v>
      </c>
      <c r="D145" s="10"/>
      <c r="G145" s="9">
        <v>20</v>
      </c>
      <c r="H145" s="9">
        <f t="shared" si="2"/>
        <v>0</v>
      </c>
      <c r="M145" s="21"/>
      <c r="N145" s="24"/>
    </row>
    <row r="146" spans="1:14" ht="12.75">
      <c r="A146" s="32"/>
      <c r="B146" s="31"/>
      <c r="C146" s="10" t="s">
        <v>194</v>
      </c>
      <c r="D146" s="10"/>
      <c r="G146" s="9">
        <v>10</v>
      </c>
      <c r="H146" s="9">
        <f t="shared" si="2"/>
        <v>0</v>
      </c>
      <c r="M146" s="25"/>
      <c r="N146" s="24"/>
    </row>
    <row r="147" spans="1:14" ht="33.75">
      <c r="A147" s="32" t="s">
        <v>195</v>
      </c>
      <c r="B147" s="10" t="s">
        <v>196</v>
      </c>
      <c r="C147" s="10"/>
      <c r="D147" s="10"/>
      <c r="G147" s="9">
        <v>6</v>
      </c>
      <c r="H147" s="9">
        <f t="shared" si="2"/>
        <v>0</v>
      </c>
      <c r="M147" s="21"/>
      <c r="N147" s="24"/>
    </row>
    <row r="148" spans="1:14" ht="45">
      <c r="A148" s="32"/>
      <c r="B148" s="10" t="s">
        <v>197</v>
      </c>
      <c r="C148" s="10"/>
      <c r="D148" s="10"/>
      <c r="G148" s="9">
        <v>6</v>
      </c>
      <c r="H148" s="9">
        <f t="shared" si="2"/>
        <v>0</v>
      </c>
      <c r="M148" s="21"/>
      <c r="N148" s="24"/>
    </row>
    <row r="149" spans="1:14" ht="33.75">
      <c r="A149" s="32"/>
      <c r="B149" s="10" t="s">
        <v>198</v>
      </c>
      <c r="C149" s="10"/>
      <c r="D149" s="10"/>
      <c r="G149" s="9">
        <v>12</v>
      </c>
      <c r="H149" s="9">
        <f t="shared" si="2"/>
        <v>0</v>
      </c>
      <c r="M149" s="21"/>
      <c r="N149" s="24"/>
    </row>
    <row r="150" spans="1:14" ht="22.5">
      <c r="A150" s="32" t="s">
        <v>199</v>
      </c>
      <c r="B150" s="10" t="s">
        <v>200</v>
      </c>
      <c r="C150" s="10"/>
      <c r="D150" s="10"/>
      <c r="G150" s="9">
        <v>2</v>
      </c>
      <c r="H150" s="9">
        <f t="shared" si="2"/>
        <v>0</v>
      </c>
      <c r="M150" s="21"/>
      <c r="N150" s="24"/>
    </row>
    <row r="151" spans="1:15" ht="22.5">
      <c r="A151" s="32"/>
      <c r="B151" s="10" t="s">
        <v>201</v>
      </c>
      <c r="C151" s="10"/>
      <c r="D151" s="10"/>
      <c r="G151" s="9">
        <v>2</v>
      </c>
      <c r="H151" s="9">
        <f t="shared" si="2"/>
        <v>0</v>
      </c>
      <c r="M151" s="21"/>
      <c r="N151" s="24"/>
      <c r="O151" s="22"/>
    </row>
    <row r="152" spans="1:14" ht="22.5">
      <c r="A152" s="32"/>
      <c r="B152" s="10" t="s">
        <v>202</v>
      </c>
      <c r="C152" s="10"/>
      <c r="D152" s="10"/>
      <c r="G152" s="9">
        <v>2</v>
      </c>
      <c r="H152" s="9">
        <f t="shared" si="2"/>
        <v>0</v>
      </c>
      <c r="M152" s="27"/>
      <c r="N152" s="24"/>
    </row>
    <row r="153" spans="1:14" ht="22.5" customHeight="1">
      <c r="A153" s="32"/>
      <c r="B153" s="31" t="s">
        <v>203</v>
      </c>
      <c r="C153" s="10" t="s">
        <v>204</v>
      </c>
      <c r="D153" s="10"/>
      <c r="G153" s="9">
        <v>15</v>
      </c>
      <c r="H153" s="9">
        <f t="shared" si="2"/>
        <v>0</v>
      </c>
      <c r="M153" s="21"/>
      <c r="N153" s="24"/>
    </row>
    <row r="154" spans="1:14" ht="40.5" customHeight="1">
      <c r="A154" s="32"/>
      <c r="B154" s="31"/>
      <c r="C154" s="10" t="s">
        <v>205</v>
      </c>
      <c r="D154" s="10"/>
      <c r="G154" s="9">
        <v>15</v>
      </c>
      <c r="H154" s="9">
        <f t="shared" si="2"/>
        <v>0</v>
      </c>
      <c r="M154" s="27"/>
      <c r="N154" s="24"/>
    </row>
    <row r="155" spans="1:14" ht="37.5" customHeight="1">
      <c r="A155" s="32"/>
      <c r="B155" s="31"/>
      <c r="C155" s="10" t="s">
        <v>206</v>
      </c>
      <c r="D155" s="10"/>
      <c r="G155" s="9">
        <v>15</v>
      </c>
      <c r="H155" s="9">
        <f t="shared" si="2"/>
        <v>0</v>
      </c>
      <c r="M155" s="21"/>
      <c r="N155" s="24"/>
    </row>
    <row r="156" spans="1:14" ht="33.75">
      <c r="A156" s="32"/>
      <c r="B156" s="10" t="s">
        <v>207</v>
      </c>
      <c r="C156" s="10"/>
      <c r="D156" s="10"/>
      <c r="G156" s="9">
        <v>20</v>
      </c>
      <c r="H156" s="9">
        <f t="shared" si="2"/>
        <v>0</v>
      </c>
      <c r="M156" s="27"/>
      <c r="N156" s="24"/>
    </row>
    <row r="157" spans="1:14" ht="45">
      <c r="A157" s="32"/>
      <c r="B157" s="10" t="s">
        <v>208</v>
      </c>
      <c r="C157" s="10"/>
      <c r="D157" s="10"/>
      <c r="G157" s="9">
        <v>6</v>
      </c>
      <c r="H157" s="9">
        <f t="shared" si="2"/>
        <v>0</v>
      </c>
      <c r="M157" s="27"/>
      <c r="N157" s="24"/>
    </row>
    <row r="158" spans="1:14" ht="22.5">
      <c r="A158" s="3" t="s">
        <v>209</v>
      </c>
      <c r="B158" s="10" t="s">
        <v>210</v>
      </c>
      <c r="C158" s="10"/>
      <c r="D158" s="10"/>
      <c r="G158" s="9">
        <v>20</v>
      </c>
      <c r="H158" s="9">
        <f t="shared" si="2"/>
        <v>0</v>
      </c>
      <c r="M158" s="21"/>
      <c r="N158" s="24"/>
    </row>
    <row r="159" spans="1:14" ht="12.75">
      <c r="A159" s="32" t="s">
        <v>211</v>
      </c>
      <c r="B159" s="31" t="s">
        <v>212</v>
      </c>
      <c r="C159" s="31" t="s">
        <v>213</v>
      </c>
      <c r="D159" s="10" t="s">
        <v>214</v>
      </c>
      <c r="G159" s="9">
        <v>8</v>
      </c>
      <c r="H159" s="9">
        <f t="shared" si="2"/>
        <v>0</v>
      </c>
      <c r="M159" s="21"/>
      <c r="N159" s="24"/>
    </row>
    <row r="160" spans="1:14" ht="22.5">
      <c r="A160" s="32"/>
      <c r="B160" s="31"/>
      <c r="C160" s="31"/>
      <c r="D160" s="10" t="s">
        <v>215</v>
      </c>
      <c r="G160" s="9">
        <v>7</v>
      </c>
      <c r="H160" s="9">
        <f t="shared" si="2"/>
        <v>0</v>
      </c>
      <c r="M160" s="21"/>
      <c r="N160" s="24"/>
    </row>
    <row r="161" spans="1:14" ht="12.75">
      <c r="A161" s="32"/>
      <c r="B161" s="31"/>
      <c r="C161" s="31"/>
      <c r="D161" s="10" t="s">
        <v>216</v>
      </c>
      <c r="G161" s="9">
        <v>5</v>
      </c>
      <c r="H161" s="9">
        <f t="shared" si="2"/>
        <v>0</v>
      </c>
      <c r="M161" s="21"/>
      <c r="N161" s="24"/>
    </row>
    <row r="162" spans="1:14" ht="22.5">
      <c r="A162" s="32"/>
      <c r="B162" s="31"/>
      <c r="C162" s="31" t="s">
        <v>217</v>
      </c>
      <c r="D162" s="10" t="s">
        <v>218</v>
      </c>
      <c r="G162" s="9">
        <v>8</v>
      </c>
      <c r="H162" s="9">
        <f t="shared" si="2"/>
        <v>0</v>
      </c>
      <c r="M162" s="21"/>
      <c r="N162" s="24"/>
    </row>
    <row r="163" spans="1:14" ht="33.75">
      <c r="A163" s="32"/>
      <c r="B163" s="31"/>
      <c r="C163" s="31"/>
      <c r="D163" s="10" t="s">
        <v>219</v>
      </c>
      <c r="G163" s="9">
        <v>7</v>
      </c>
      <c r="H163" s="9">
        <f t="shared" si="2"/>
        <v>0</v>
      </c>
      <c r="M163" s="21"/>
      <c r="N163" s="24"/>
    </row>
    <row r="164" spans="1:14" ht="22.5">
      <c r="A164" s="32"/>
      <c r="B164" s="8" t="s">
        <v>220</v>
      </c>
      <c r="C164" s="10"/>
      <c r="D164" s="10"/>
      <c r="G164" s="9">
        <v>12</v>
      </c>
      <c r="H164" s="9">
        <f t="shared" si="2"/>
        <v>0</v>
      </c>
      <c r="M164" s="21"/>
      <c r="N164" s="24"/>
    </row>
    <row r="165" spans="1:14" ht="36.75" customHeight="1">
      <c r="A165" s="32"/>
      <c r="B165" s="31" t="s">
        <v>221</v>
      </c>
      <c r="C165" s="10" t="s">
        <v>222</v>
      </c>
      <c r="D165" s="10"/>
      <c r="G165" s="9">
        <v>12</v>
      </c>
      <c r="H165" s="17">
        <f t="shared" si="2"/>
        <v>0</v>
      </c>
      <c r="M165" s="27"/>
      <c r="N165" s="24"/>
    </row>
    <row r="166" spans="1:14" ht="22.5">
      <c r="A166" s="32"/>
      <c r="B166" s="31"/>
      <c r="C166" s="10" t="s">
        <v>223</v>
      </c>
      <c r="D166" s="10"/>
      <c r="G166" s="9">
        <v>12</v>
      </c>
      <c r="H166" s="17">
        <v>0</v>
      </c>
      <c r="M166" s="25"/>
      <c r="N166" s="24"/>
    </row>
    <row r="167" spans="1:14" ht="22.5">
      <c r="A167" s="32"/>
      <c r="B167" s="31"/>
      <c r="C167" s="10" t="s">
        <v>224</v>
      </c>
      <c r="D167" s="10"/>
      <c r="G167" s="9">
        <v>15</v>
      </c>
      <c r="H167" s="9">
        <f t="shared" si="2"/>
        <v>0</v>
      </c>
      <c r="M167" s="21"/>
      <c r="N167" s="24"/>
    </row>
    <row r="168" spans="1:14" ht="33.75">
      <c r="A168" s="32"/>
      <c r="B168" s="31"/>
      <c r="C168" s="10" t="s">
        <v>225</v>
      </c>
      <c r="D168" s="10"/>
      <c r="G168" s="9">
        <v>6</v>
      </c>
      <c r="H168" s="17">
        <f t="shared" si="2"/>
        <v>0</v>
      </c>
      <c r="M168" s="22"/>
      <c r="N168" s="24"/>
    </row>
    <row r="169" spans="1:14" ht="12.75">
      <c r="A169" s="3"/>
      <c r="B169" s="10"/>
      <c r="C169" s="10"/>
      <c r="D169" s="10"/>
      <c r="H169" s="17"/>
      <c r="M169" s="21"/>
      <c r="N169" s="26"/>
    </row>
    <row r="170" spans="1:14" ht="12.75">
      <c r="A170" s="5" t="s">
        <v>226</v>
      </c>
      <c r="B170" s="28" t="s">
        <v>263</v>
      </c>
      <c r="C170" s="29"/>
      <c r="D170" s="29"/>
      <c r="E170" s="30"/>
      <c r="H170" s="17"/>
      <c r="M170" s="21"/>
      <c r="N170" s="26"/>
    </row>
    <row r="171" spans="1:14" ht="12.75">
      <c r="A171" s="32" t="s">
        <v>227</v>
      </c>
      <c r="B171" s="8" t="s">
        <v>228</v>
      </c>
      <c r="C171" s="10"/>
      <c r="D171" s="10"/>
      <c r="G171" s="9">
        <v>80</v>
      </c>
      <c r="H171" s="17">
        <v>52</v>
      </c>
      <c r="M171" s="21"/>
      <c r="N171" s="24"/>
    </row>
    <row r="172" spans="1:14" ht="12.75">
      <c r="A172" s="32"/>
      <c r="B172" s="8" t="s">
        <v>229</v>
      </c>
      <c r="C172" s="10"/>
      <c r="D172" s="10"/>
      <c r="G172" s="9">
        <v>60</v>
      </c>
      <c r="H172" s="17">
        <f>F172*G172</f>
        <v>0</v>
      </c>
      <c r="M172" s="21"/>
      <c r="N172" s="24"/>
    </row>
    <row r="173" spans="1:14" ht="22.5">
      <c r="A173" s="32"/>
      <c r="B173" s="8" t="s">
        <v>230</v>
      </c>
      <c r="C173" s="10"/>
      <c r="D173" s="10"/>
      <c r="G173" s="9">
        <v>70</v>
      </c>
      <c r="H173" s="17">
        <f>F173*G173</f>
        <v>0</v>
      </c>
      <c r="M173" s="21"/>
      <c r="N173" s="24"/>
    </row>
    <row r="174" spans="1:14" ht="33.75">
      <c r="A174" s="32"/>
      <c r="B174" s="8" t="s">
        <v>231</v>
      </c>
      <c r="C174" s="10"/>
      <c r="D174" s="10"/>
      <c r="G174" s="9">
        <v>80</v>
      </c>
      <c r="H174" s="17">
        <f>F174*G174</f>
        <v>0</v>
      </c>
      <c r="M174" s="21"/>
      <c r="N174" s="24"/>
    </row>
    <row r="175" spans="1:14" ht="22.5">
      <c r="A175" s="32"/>
      <c r="B175" s="8" t="s">
        <v>232</v>
      </c>
      <c r="C175" s="10"/>
      <c r="D175" s="10"/>
      <c r="G175" s="9">
        <v>80</v>
      </c>
      <c r="H175" s="17">
        <v>0</v>
      </c>
      <c r="M175" s="21"/>
      <c r="N175" s="24"/>
    </row>
    <row r="176" spans="1:14" ht="12.75">
      <c r="A176" s="32"/>
      <c r="B176" s="8" t="s">
        <v>233</v>
      </c>
      <c r="C176" s="10"/>
      <c r="D176" s="10"/>
      <c r="G176" s="9">
        <v>80</v>
      </c>
      <c r="H176" s="17">
        <f>F176*G176</f>
        <v>0</v>
      </c>
      <c r="M176" s="21"/>
      <c r="N176" s="24"/>
    </row>
    <row r="177" spans="1:14" ht="12.75">
      <c r="A177" s="32" t="s">
        <v>234</v>
      </c>
      <c r="B177" s="8" t="s">
        <v>235</v>
      </c>
      <c r="C177" s="10"/>
      <c r="D177" s="10"/>
      <c r="G177" s="9">
        <v>60</v>
      </c>
      <c r="H177" s="17">
        <v>18</v>
      </c>
      <c r="M177" s="27"/>
      <c r="N177" s="24"/>
    </row>
    <row r="178" spans="1:14" ht="12.75">
      <c r="A178" s="32"/>
      <c r="B178" s="8" t="s">
        <v>236</v>
      </c>
      <c r="C178" s="10"/>
      <c r="D178" s="10"/>
      <c r="G178" s="9">
        <v>30</v>
      </c>
      <c r="H178" s="17">
        <v>8</v>
      </c>
      <c r="M178" s="27"/>
      <c r="N178" s="24"/>
    </row>
    <row r="179" spans="3:14" ht="12.75">
      <c r="C179" s="10"/>
      <c r="D179" s="10"/>
      <c r="M179" s="21"/>
      <c r="N179" s="26"/>
    </row>
    <row r="180" spans="3:14" ht="12.75">
      <c r="C180" s="10"/>
      <c r="D180" s="10"/>
      <c r="M180" s="21"/>
      <c r="N180" s="24"/>
    </row>
    <row r="181" spans="2:14" ht="12.75">
      <c r="B181" s="8" t="s">
        <v>0</v>
      </c>
      <c r="E181" s="8" t="s">
        <v>0</v>
      </c>
      <c r="H181" s="9">
        <f>M37</f>
        <v>0</v>
      </c>
      <c r="M181" s="39"/>
      <c r="N181" s="24"/>
    </row>
    <row r="182" spans="2:14" ht="12.75">
      <c r="B182" s="8" t="s">
        <v>246</v>
      </c>
      <c r="E182" s="8" t="s">
        <v>246</v>
      </c>
      <c r="H182" s="9">
        <f>M128</f>
        <v>0</v>
      </c>
      <c r="M182" s="39"/>
      <c r="N182" s="24"/>
    </row>
    <row r="183" spans="2:14" ht="12.75">
      <c r="B183" s="8" t="s">
        <v>247</v>
      </c>
      <c r="E183" s="8" t="s">
        <v>247</v>
      </c>
      <c r="H183" s="9">
        <f>M170</f>
        <v>0</v>
      </c>
      <c r="M183" s="39"/>
      <c r="N183" s="24"/>
    </row>
    <row r="184" spans="2:14" ht="12.75">
      <c r="B184" s="8" t="s">
        <v>248</v>
      </c>
      <c r="E184" s="8" t="s">
        <v>248</v>
      </c>
      <c r="H184" s="9">
        <f>M179</f>
        <v>0</v>
      </c>
      <c r="M184" s="39"/>
      <c r="N184" s="24"/>
    </row>
    <row r="185" spans="8:14" ht="12.75">
      <c r="H185" s="9">
        <f>SUM(H181:H184)</f>
        <v>0</v>
      </c>
      <c r="M185" s="39"/>
      <c r="N185" s="24"/>
    </row>
    <row r="186" spans="1:14" s="7" customFormat="1" ht="12.75">
      <c r="A186" s="6" t="s">
        <v>1</v>
      </c>
      <c r="B186" s="11"/>
      <c r="C186" s="11"/>
      <c r="D186" s="11"/>
      <c r="E186" s="11" t="s">
        <v>1</v>
      </c>
      <c r="F186" s="12"/>
      <c r="G186" s="12"/>
      <c r="H186" s="12">
        <f>SUM(H181:H184)</f>
        <v>0</v>
      </c>
      <c r="I186" s="18"/>
      <c r="J186" s="18"/>
      <c r="K186" s="18"/>
      <c r="L186" s="18"/>
      <c r="M186" s="39"/>
      <c r="N186" s="26"/>
    </row>
    <row r="187" spans="1:14" s="7" customFormat="1" ht="12.75">
      <c r="A187" s="6" t="s">
        <v>2</v>
      </c>
      <c r="B187" s="11"/>
      <c r="C187" s="11"/>
      <c r="D187" s="11"/>
      <c r="E187" s="11" t="s">
        <v>2</v>
      </c>
      <c r="F187" s="12">
        <v>6</v>
      </c>
      <c r="G187" s="12">
        <v>10</v>
      </c>
      <c r="H187" s="12">
        <f>G187*F187</f>
        <v>60</v>
      </c>
      <c r="I187" s="18"/>
      <c r="J187" s="18"/>
      <c r="K187" s="18"/>
      <c r="L187" s="18"/>
      <c r="M187" s="39"/>
      <c r="N187" s="26"/>
    </row>
    <row r="188" spans="1:14" s="7" customFormat="1" ht="12.75">
      <c r="A188" s="6" t="s">
        <v>3</v>
      </c>
      <c r="B188" s="11"/>
      <c r="C188" s="11"/>
      <c r="D188" s="11"/>
      <c r="E188" s="11" t="s">
        <v>3</v>
      </c>
      <c r="F188" s="12">
        <v>16</v>
      </c>
      <c r="G188" s="12">
        <v>200</v>
      </c>
      <c r="H188" s="12">
        <v>200</v>
      </c>
      <c r="I188" s="18"/>
      <c r="J188" s="18"/>
      <c r="K188" s="18"/>
      <c r="L188" s="18"/>
      <c r="M188" s="39"/>
      <c r="N188" s="26"/>
    </row>
    <row r="189" spans="1:14" s="16" customFormat="1" ht="12.75">
      <c r="A189" s="6" t="s">
        <v>239</v>
      </c>
      <c r="B189" s="13"/>
      <c r="C189" s="13"/>
      <c r="D189" s="13"/>
      <c r="E189" s="11" t="s">
        <v>239</v>
      </c>
      <c r="F189" s="14"/>
      <c r="G189" s="14"/>
      <c r="H189" s="15">
        <f>SUM(H186:H188)</f>
        <v>260</v>
      </c>
      <c r="I189" s="19"/>
      <c r="J189" s="19"/>
      <c r="K189" s="19"/>
      <c r="L189" s="19"/>
      <c r="M189" s="39"/>
      <c r="N189" s="40"/>
    </row>
    <row r="190" spans="13:14" ht="12.75">
      <c r="M190" s="21"/>
      <c r="N190" s="24"/>
    </row>
    <row r="191" spans="13:14" ht="12.75">
      <c r="M191" s="21"/>
      <c r="N191" s="24"/>
    </row>
    <row r="192" spans="13:14" ht="12.75">
      <c r="M192" s="21"/>
      <c r="N192" s="24"/>
    </row>
  </sheetData>
  <sheetProtection/>
  <mergeCells count="75">
    <mergeCell ref="A177:A178"/>
    <mergeCell ref="C159:C161"/>
    <mergeCell ref="C162:C163"/>
    <mergeCell ref="B165:B168"/>
    <mergeCell ref="A171:A176"/>
    <mergeCell ref="A147:A149"/>
    <mergeCell ref="A150:A157"/>
    <mergeCell ref="B153:B155"/>
    <mergeCell ref="A159:A168"/>
    <mergeCell ref="B159:B163"/>
    <mergeCell ref="A141:A146"/>
    <mergeCell ref="B141:B142"/>
    <mergeCell ref="B143:B144"/>
    <mergeCell ref="B145:B146"/>
    <mergeCell ref="B125:B127"/>
    <mergeCell ref="A131:A140"/>
    <mergeCell ref="B131:B135"/>
    <mergeCell ref="B136:B140"/>
    <mergeCell ref="A114:A124"/>
    <mergeCell ref="B116:B118"/>
    <mergeCell ref="B119:B120"/>
    <mergeCell ref="B122:B124"/>
    <mergeCell ref="D103:D105"/>
    <mergeCell ref="C106:C109"/>
    <mergeCell ref="D107:D109"/>
    <mergeCell ref="D111:D113"/>
    <mergeCell ref="D89:D90"/>
    <mergeCell ref="D91:D93"/>
    <mergeCell ref="C94:C95"/>
    <mergeCell ref="C96:C101"/>
    <mergeCell ref="D96:D98"/>
    <mergeCell ref="D99:D101"/>
    <mergeCell ref="C77:C78"/>
    <mergeCell ref="A86:A113"/>
    <mergeCell ref="B86:B101"/>
    <mergeCell ref="C86:C88"/>
    <mergeCell ref="C89:C93"/>
    <mergeCell ref="B102:B113"/>
    <mergeCell ref="B74:B79"/>
    <mergeCell ref="B80:B85"/>
    <mergeCell ref="B65:B66"/>
    <mergeCell ref="A70:A73"/>
    <mergeCell ref="A74:A85"/>
    <mergeCell ref="A40:A69"/>
    <mergeCell ref="B40:B42"/>
    <mergeCell ref="B43:B47"/>
    <mergeCell ref="B56:B58"/>
    <mergeCell ref="B60:B61"/>
    <mergeCell ref="B63:B64"/>
    <mergeCell ref="C43:C44"/>
    <mergeCell ref="C45:C46"/>
    <mergeCell ref="B48:B49"/>
    <mergeCell ref="B50:B54"/>
    <mergeCell ref="A17:A36"/>
    <mergeCell ref="B17:B18"/>
    <mergeCell ref="B19:B26"/>
    <mergeCell ref="C19:C20"/>
    <mergeCell ref="C21:C23"/>
    <mergeCell ref="B27:B36"/>
    <mergeCell ref="C30:C31"/>
    <mergeCell ref="C32:C33"/>
    <mergeCell ref="C34:C35"/>
    <mergeCell ref="C7:C9"/>
    <mergeCell ref="C10:C13"/>
    <mergeCell ref="C14:C16"/>
    <mergeCell ref="B38:E38"/>
    <mergeCell ref="B2:E2"/>
    <mergeCell ref="B129:E129"/>
    <mergeCell ref="B170:E170"/>
    <mergeCell ref="D15:D16"/>
    <mergeCell ref="A3:A16"/>
    <mergeCell ref="B3:B4"/>
    <mergeCell ref="B5:B6"/>
    <mergeCell ref="B7:B16"/>
    <mergeCell ref="C27:C29"/>
  </mergeCells>
  <printOptions/>
  <pageMargins left="0.75" right="0.75" top="1" bottom="1" header="0" footer="0"/>
  <pageSetup fitToHeight="1" fitToWidth="1" horizontalDpi="600" verticalDpi="600" orientation="portrait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Veracruzana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Facultad de Ingenieria</dc:creator>
  <cp:keywords/>
  <dc:description/>
  <cp:lastModifiedBy>MOVZ</cp:lastModifiedBy>
  <cp:lastPrinted>2011-09-03T02:14:40Z</cp:lastPrinted>
  <dcterms:created xsi:type="dcterms:W3CDTF">2011-04-08T23:48:49Z</dcterms:created>
  <dcterms:modified xsi:type="dcterms:W3CDTF">2014-03-18T02:11:32Z</dcterms:modified>
  <cp:category/>
  <cp:version/>
  <cp:contentType/>
  <cp:contentStatus/>
</cp:coreProperties>
</file>