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5100" activeTab="6"/>
  </bookViews>
  <sheets>
    <sheet name="2.3" sheetId="1" r:id="rId1"/>
    <sheet name="2.4" sheetId="2" r:id="rId2"/>
    <sheet name="2-6" sheetId="3" r:id="rId3"/>
    <sheet name="2-7" sheetId="4" r:id="rId4"/>
    <sheet name="2-9" sheetId="5" r:id="rId5"/>
    <sheet name="2-10" sheetId="6" r:id="rId6"/>
    <sheet name="2-15" sheetId="7" r:id="rId7"/>
  </sheets>
  <definedNames/>
  <calcPr fullCalcOnLoad="1"/>
</workbook>
</file>

<file path=xl/sharedStrings.xml><?xml version="1.0" encoding="utf-8"?>
<sst xmlns="http://schemas.openxmlformats.org/spreadsheetml/2006/main" count="104" uniqueCount="67">
  <si>
    <t>problema 2.2.</t>
  </si>
  <si>
    <t>inversion en eurodólares</t>
  </si>
  <si>
    <t>tipo de cambio US/euro</t>
  </si>
  <si>
    <t>¿Cuántos dolares recibirá el inversionita?</t>
  </si>
  <si>
    <t xml:space="preserve">a) acciones belgas </t>
  </si>
  <si>
    <t>tipo de cambio euro/dólar</t>
  </si>
  <si>
    <t>precio en dólares</t>
  </si>
  <si>
    <t>francos suizos</t>
  </si>
  <si>
    <t>tipo de cambio fr/us</t>
  </si>
  <si>
    <t>b)acciones suizas</t>
  </si>
  <si>
    <t>c) acciones japonesas</t>
  </si>
  <si>
    <t>yenes</t>
  </si>
  <si>
    <t>tipo de cambio yenes/dolar</t>
  </si>
  <si>
    <t>dolares</t>
  </si>
  <si>
    <t>compra</t>
  </si>
  <si>
    <t>acciones</t>
  </si>
  <si>
    <t>precio</t>
  </si>
  <si>
    <t>un año despues</t>
  </si>
  <si>
    <t>a) ¿se deprecio o aprecio el euro frente al dólar?</t>
  </si>
  <si>
    <t xml:space="preserve">Se depreció, ahora es más caro el dólar </t>
  </si>
  <si>
    <t>b) ¿Cuántos dolares pago Lola hace un año por las acciones?</t>
  </si>
  <si>
    <t>tipo de cambio dólar euro</t>
  </si>
  <si>
    <t>F</t>
  </si>
  <si>
    <t>D</t>
  </si>
  <si>
    <t>dólares</t>
  </si>
  <si>
    <t>c) ¿Por cuantos dólares puede vender sus acciones un año despues?</t>
  </si>
  <si>
    <t>d) ¿Cuánto ganó o perdió?</t>
  </si>
  <si>
    <t>considerar:</t>
  </si>
  <si>
    <t>incremento o decremento en el precio de la accion</t>
  </si>
  <si>
    <t>aprefiación o depreciación de las divisas.</t>
  </si>
  <si>
    <t>problema 2-7</t>
  </si>
  <si>
    <t>acciones ordinarias</t>
  </si>
  <si>
    <t>precio mercado</t>
  </si>
  <si>
    <t>margen</t>
  </si>
  <si>
    <t>valor acciones</t>
  </si>
  <si>
    <t>inverisonista</t>
  </si>
  <si>
    <t>capital propio</t>
  </si>
  <si>
    <t>saldo deudor</t>
  </si>
  <si>
    <t>préstamo</t>
  </si>
  <si>
    <t>problema 2-8</t>
  </si>
  <si>
    <t>inversionista</t>
  </si>
  <si>
    <t>margen inicial</t>
  </si>
  <si>
    <t>margen de mantenimiento</t>
  </si>
  <si>
    <t>prestamo</t>
  </si>
  <si>
    <t>(1-margen de mantenimiento)</t>
  </si>
  <si>
    <t>precio actual</t>
  </si>
  <si>
    <t># acciones</t>
  </si>
  <si>
    <t>a) vende en corto  y recompra las acciones en prstamo</t>
  </si>
  <si>
    <t>b) posicion larga (compra) y las vende a</t>
  </si>
  <si>
    <t xml:space="preserve">c) vende en corto y recompra a </t>
  </si>
  <si>
    <t xml:space="preserve">d)  compra  y luego las vende  a </t>
  </si>
  <si>
    <t>a)</t>
  </si>
  <si>
    <t>venden en corto</t>
  </si>
  <si>
    <t>pierde</t>
  </si>
  <si>
    <t>b) compra larga</t>
  </si>
  <si>
    <t>vende</t>
  </si>
  <si>
    <t>gana</t>
  </si>
  <si>
    <t>inversion inicial</t>
  </si>
  <si>
    <t>producto de la venta</t>
  </si>
  <si>
    <t>ganancia</t>
  </si>
  <si>
    <t>ganó</t>
  </si>
  <si>
    <t>vende en corto</t>
  </si>
  <si>
    <t>venta en corto</t>
  </si>
  <si>
    <t>más: margen</t>
  </si>
  <si>
    <t>deposito en la cuenta</t>
  </si>
  <si>
    <t>"2-15</t>
  </si>
  <si>
    <t>"2.16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</si>
</sst>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-C0A]_-;\-* #,##0.00\ [$€-C0A]_-;_-* &quot;-&quot;??\ [$€-C0A]_-;_-@_-"/>
    <numFmt numFmtId="165" formatCode="_-[$$-409]* #,##0.00_ ;_-[$$-409]* \-#,##0.00\ ;_-[$$-409]* &quot;-&quot;??_ ;_-@_ "/>
    <numFmt numFmtId="166" formatCode="0.000%"/>
    <numFmt numFmtId="167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4" fontId="0" fillId="0" borderId="0" xfId="48" applyFont="1" applyAlignment="1">
      <alignment/>
    </xf>
    <xf numFmtId="165" fontId="0" fillId="0" borderId="0" xfId="0" applyNumberFormat="1" applyAlignment="1">
      <alignment/>
    </xf>
    <xf numFmtId="43" fontId="0" fillId="0" borderId="0" xfId="46" applyFon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166" fontId="0" fillId="0" borderId="0" xfId="52" applyNumberFormat="1" applyFont="1" applyAlignment="1">
      <alignment/>
    </xf>
    <xf numFmtId="10" fontId="0" fillId="0" borderId="0" xfId="52" applyNumberFormat="1" applyFont="1" applyAlignment="1">
      <alignment/>
    </xf>
    <xf numFmtId="44" fontId="0" fillId="0" borderId="0" xfId="48" applyFont="1" applyAlignment="1">
      <alignment/>
    </xf>
    <xf numFmtId="10" fontId="0" fillId="0" borderId="0" xfId="52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44" fontId="0" fillId="0" borderId="23" xfId="0" applyNumberFormat="1" applyBorder="1" applyAlignment="1">
      <alignment/>
    </xf>
    <xf numFmtId="44" fontId="0" fillId="0" borderId="24" xfId="0" applyNumberFormat="1" applyBorder="1" applyAlignment="1">
      <alignment/>
    </xf>
    <xf numFmtId="44" fontId="0" fillId="0" borderId="17" xfId="0" applyNumberForma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</xdr:row>
      <xdr:rowOff>104775</xdr:rowOff>
    </xdr:from>
    <xdr:to>
      <xdr:col>3</xdr:col>
      <xdr:colOff>152400</xdr:colOff>
      <xdr:row>10</xdr:row>
      <xdr:rowOff>85725</xdr:rowOff>
    </xdr:to>
    <xdr:sp>
      <xdr:nvSpPr>
        <xdr:cNvPr id="1" name="1 Conector recto de flecha"/>
        <xdr:cNvSpPr>
          <a:spLocks/>
        </xdr:cNvSpPr>
      </xdr:nvSpPr>
      <xdr:spPr>
        <a:xfrm>
          <a:off x="1638300" y="1438275"/>
          <a:ext cx="140017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D16" sqref="D16"/>
    </sheetView>
  </sheetViews>
  <sheetFormatPr defaultColWidth="11.421875" defaultRowHeight="15"/>
  <cols>
    <col min="3" max="3" width="14.57421875" style="0" customWidth="1"/>
    <col min="4" max="4" width="11.57421875" style="0" bestFit="1" customWidth="1"/>
  </cols>
  <sheetData>
    <row r="1" ht="15">
      <c r="A1" t="s">
        <v>0</v>
      </c>
    </row>
    <row r="2" spans="1:3" ht="15">
      <c r="A2" t="s">
        <v>1</v>
      </c>
      <c r="C2" s="1">
        <v>20000</v>
      </c>
    </row>
    <row r="3" spans="1:3" ht="15">
      <c r="A3" t="s">
        <v>2</v>
      </c>
      <c r="C3" s="3">
        <v>1.1</v>
      </c>
    </row>
    <row r="4" spans="1:4" ht="15">
      <c r="A4" t="s">
        <v>3</v>
      </c>
      <c r="D4" s="2">
        <f>C2*C3</f>
        <v>22000</v>
      </c>
    </row>
    <row r="6" spans="1:3" ht="15">
      <c r="A6" t="s">
        <v>4</v>
      </c>
      <c r="C6" s="1">
        <v>103.2</v>
      </c>
    </row>
    <row r="7" spans="1:3" ht="15">
      <c r="A7" t="s">
        <v>5</v>
      </c>
      <c r="C7">
        <v>0.8595</v>
      </c>
    </row>
    <row r="8" spans="1:4" ht="15">
      <c r="A8" t="s">
        <v>6</v>
      </c>
      <c r="C8" s="2">
        <f>C6/C7</f>
        <v>120.0698080279232</v>
      </c>
      <c r="D8" t="s">
        <v>13</v>
      </c>
    </row>
    <row r="10" spans="1:4" ht="15">
      <c r="A10" t="s">
        <v>9</v>
      </c>
      <c r="C10">
        <v>93.3</v>
      </c>
      <c r="D10" t="s">
        <v>7</v>
      </c>
    </row>
    <row r="11" spans="1:3" ht="15">
      <c r="A11" t="s">
        <v>8</v>
      </c>
      <c r="C11">
        <v>1.333</v>
      </c>
    </row>
    <row r="12" spans="1:4" ht="15">
      <c r="A12" t="s">
        <v>6</v>
      </c>
      <c r="C12" s="2">
        <f>C10/C11</f>
        <v>69.99249812453114</v>
      </c>
      <c r="D12" t="s">
        <v>13</v>
      </c>
    </row>
    <row r="14" spans="1:4" ht="15">
      <c r="A14" t="s">
        <v>10</v>
      </c>
      <c r="C14" s="4">
        <v>1350</v>
      </c>
      <c r="D14" t="s">
        <v>11</v>
      </c>
    </row>
    <row r="15" spans="1:3" ht="15">
      <c r="A15" t="s">
        <v>12</v>
      </c>
      <c r="C15" s="4">
        <v>110</v>
      </c>
    </row>
    <row r="16" spans="1:4" ht="15">
      <c r="A16" t="s">
        <v>6</v>
      </c>
      <c r="C16" s="2">
        <f>C14/C15</f>
        <v>12.272727272727273</v>
      </c>
      <c r="D1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24.421875" style="0" bestFit="1" customWidth="1"/>
    <col min="3" max="3" width="3.57421875" style="0" customWidth="1"/>
  </cols>
  <sheetData>
    <row r="1" spans="1:4" ht="15">
      <c r="A1" t="s">
        <v>14</v>
      </c>
      <c r="D1" t="s">
        <v>18</v>
      </c>
    </row>
    <row r="2" spans="1:4" ht="15">
      <c r="A2" t="s">
        <v>15</v>
      </c>
      <c r="B2">
        <v>50</v>
      </c>
      <c r="D2" t="s">
        <v>19</v>
      </c>
    </row>
    <row r="3" spans="1:2" ht="15">
      <c r="A3" t="s">
        <v>16</v>
      </c>
      <c r="B3" s="1">
        <v>64.5</v>
      </c>
    </row>
    <row r="4" spans="1:4" ht="15">
      <c r="A4" t="s">
        <v>5</v>
      </c>
      <c r="B4" s="1">
        <v>0.78</v>
      </c>
      <c r="D4" t="s">
        <v>20</v>
      </c>
    </row>
    <row r="5" spans="1:7" ht="15">
      <c r="A5" t="s">
        <v>17</v>
      </c>
      <c r="D5" s="1">
        <f>B3</f>
        <v>64.5</v>
      </c>
      <c r="E5" s="2">
        <f>B3/B4</f>
        <v>82.6923076923077</v>
      </c>
      <c r="F5" t="s">
        <v>24</v>
      </c>
      <c r="G5" s="5">
        <f>E5*B2</f>
        <v>4134.615384615385</v>
      </c>
    </row>
    <row r="6" spans="1:2" ht="15">
      <c r="A6" t="s">
        <v>16</v>
      </c>
      <c r="B6" s="1">
        <v>68.4</v>
      </c>
    </row>
    <row r="7" spans="1:4" ht="15">
      <c r="A7" t="s">
        <v>5</v>
      </c>
      <c r="B7" s="1">
        <v>0.86</v>
      </c>
      <c r="C7" t="s">
        <v>22</v>
      </c>
      <c r="D7" t="s">
        <v>25</v>
      </c>
    </row>
    <row r="8" spans="1:7" ht="15">
      <c r="A8" t="s">
        <v>21</v>
      </c>
      <c r="B8" s="2">
        <f>1/B7</f>
        <v>1.1627906976744187</v>
      </c>
      <c r="C8" t="s">
        <v>23</v>
      </c>
      <c r="D8" s="1">
        <f>B6</f>
        <v>68.4</v>
      </c>
      <c r="E8" s="2">
        <f>B6/B7</f>
        <v>79.53488372093024</v>
      </c>
      <c r="F8" t="s">
        <v>24</v>
      </c>
      <c r="G8" s="5">
        <f>E8*B2</f>
        <v>3976.744186046512</v>
      </c>
    </row>
    <row r="10" spans="1:7" ht="15">
      <c r="A10" t="s">
        <v>27</v>
      </c>
      <c r="D10" t="s">
        <v>26</v>
      </c>
      <c r="G10" s="5">
        <f>G8-G5</f>
        <v>-157.87119856887284</v>
      </c>
    </row>
    <row r="11" ht="15">
      <c r="A11" t="s">
        <v>28</v>
      </c>
    </row>
    <row r="12" ht="1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2.28125" style="0" bestFit="1" customWidth="1"/>
    <col min="4" max="4" width="12.8515625" style="0" customWidth="1"/>
  </cols>
  <sheetData>
    <row r="1" spans="1:2" ht="15">
      <c r="A1" t="s">
        <v>45</v>
      </c>
      <c r="B1" s="10">
        <v>60</v>
      </c>
    </row>
    <row r="2" spans="1:2" ht="15">
      <c r="A2" t="s">
        <v>46</v>
      </c>
      <c r="B2">
        <v>100</v>
      </c>
    </row>
    <row r="3" spans="1:5" ht="15">
      <c r="A3" t="s">
        <v>47</v>
      </c>
      <c r="E3" s="10">
        <v>70</v>
      </c>
    </row>
    <row r="4" spans="1:4" ht="15">
      <c r="A4" t="s">
        <v>48</v>
      </c>
      <c r="D4" s="10">
        <v>75</v>
      </c>
    </row>
    <row r="5" spans="1:4" ht="15">
      <c r="A5" t="s">
        <v>49</v>
      </c>
      <c r="D5" s="10">
        <v>45</v>
      </c>
    </row>
    <row r="6" spans="1:4" ht="15">
      <c r="A6" t="s">
        <v>50</v>
      </c>
      <c r="D6" s="10">
        <v>60</v>
      </c>
    </row>
    <row r="7" ht="15.75" thickBot="1"/>
    <row r="8" spans="1:7" ht="15">
      <c r="A8" s="12" t="s">
        <v>51</v>
      </c>
      <c r="B8" s="28"/>
      <c r="C8" s="29"/>
      <c r="D8" s="21" t="s">
        <v>54</v>
      </c>
      <c r="E8" s="21"/>
      <c r="F8" s="21"/>
      <c r="G8" s="22"/>
    </row>
    <row r="9" spans="1:7" ht="15">
      <c r="A9" s="30" t="s">
        <v>52</v>
      </c>
      <c r="B9" s="24"/>
      <c r="C9" s="31">
        <f>B2*B1</f>
        <v>6000</v>
      </c>
      <c r="D9" s="24" t="s">
        <v>14</v>
      </c>
      <c r="E9" s="23">
        <f>B1*B2</f>
        <v>6000</v>
      </c>
      <c r="F9" s="24" t="s">
        <v>57</v>
      </c>
      <c r="G9" s="25"/>
    </row>
    <row r="10" spans="1:7" ht="15">
      <c r="A10" s="30" t="s">
        <v>14</v>
      </c>
      <c r="B10" s="24"/>
      <c r="C10" s="32">
        <f>B2*E3</f>
        <v>7000</v>
      </c>
      <c r="D10" s="24" t="s">
        <v>55</v>
      </c>
      <c r="E10" s="7">
        <f>B2*D4</f>
        <v>7500</v>
      </c>
      <c r="F10" s="24" t="s">
        <v>58</v>
      </c>
      <c r="G10" s="25"/>
    </row>
    <row r="11" spans="1:7" ht="15.75" thickBot="1">
      <c r="A11" s="16" t="s">
        <v>53</v>
      </c>
      <c r="B11" s="19"/>
      <c r="C11" s="33">
        <f>C9-C10</f>
        <v>-1000</v>
      </c>
      <c r="D11" s="26" t="s">
        <v>56</v>
      </c>
      <c r="E11" s="7">
        <f>E10-E9</f>
        <v>1500</v>
      </c>
      <c r="F11" s="26" t="s">
        <v>59</v>
      </c>
      <c r="G11" s="27"/>
    </row>
    <row r="12" spans="1:7" ht="15">
      <c r="A12" s="30" t="s">
        <v>52</v>
      </c>
      <c r="B12" s="24"/>
      <c r="C12" s="31">
        <f>B1*B2</f>
        <v>6000</v>
      </c>
      <c r="D12" s="24" t="s">
        <v>14</v>
      </c>
      <c r="E12" s="23">
        <f>B1*B2</f>
        <v>6000</v>
      </c>
      <c r="F12" s="24" t="s">
        <v>57</v>
      </c>
      <c r="G12" s="25"/>
    </row>
    <row r="13" spans="1:7" ht="15">
      <c r="A13" s="30" t="s">
        <v>14</v>
      </c>
      <c r="B13" s="24"/>
      <c r="C13" s="32">
        <f>B2*D5</f>
        <v>4500</v>
      </c>
      <c r="D13" s="24" t="s">
        <v>55</v>
      </c>
      <c r="E13" s="7">
        <f>B2*D6</f>
        <v>6000</v>
      </c>
      <c r="F13" s="24" t="s">
        <v>58</v>
      </c>
      <c r="G13" s="25"/>
    </row>
    <row r="14" spans="1:7" ht="15.75" thickBot="1">
      <c r="A14" s="16" t="s">
        <v>60</v>
      </c>
      <c r="B14" s="19"/>
      <c r="C14" s="33">
        <f>C12-C13</f>
        <v>1500</v>
      </c>
      <c r="D14" s="26" t="s">
        <v>56</v>
      </c>
      <c r="E14" s="7">
        <f>E13-E12</f>
        <v>0</v>
      </c>
      <c r="F14" s="26" t="s">
        <v>59</v>
      </c>
      <c r="G14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4.7109375" style="0" bestFit="1" customWidth="1"/>
    <col min="2" max="2" width="10.57421875" style="0" bestFit="1" customWidth="1"/>
    <col min="3" max="3" width="18.00390625" style="0" bestFit="1" customWidth="1"/>
  </cols>
  <sheetData>
    <row r="1" ht="15">
      <c r="A1" t="s">
        <v>30</v>
      </c>
    </row>
    <row r="2" spans="1:3" ht="15">
      <c r="A2" t="s">
        <v>14</v>
      </c>
      <c r="B2">
        <v>100</v>
      </c>
      <c r="C2" t="s">
        <v>31</v>
      </c>
    </row>
    <row r="3" spans="1:2" ht="15">
      <c r="A3" t="s">
        <v>32</v>
      </c>
      <c r="B3" s="2">
        <v>50</v>
      </c>
    </row>
    <row r="4" spans="1:2" ht="15">
      <c r="A4" t="s">
        <v>33</v>
      </c>
      <c r="B4" s="6">
        <v>0.6</v>
      </c>
    </row>
    <row r="6" spans="1:4" ht="15">
      <c r="A6" t="s">
        <v>34</v>
      </c>
      <c r="B6" s="5">
        <f>B2*B3</f>
        <v>5000</v>
      </c>
      <c r="D6" s="5">
        <f>B11*B2</f>
        <v>4000</v>
      </c>
    </row>
    <row r="7" spans="1:3" ht="15">
      <c r="A7" t="s">
        <v>35</v>
      </c>
      <c r="B7" s="7">
        <f>B4*B6</f>
        <v>3000</v>
      </c>
      <c r="C7" t="s">
        <v>36</v>
      </c>
    </row>
    <row r="8" spans="1:3" ht="15">
      <c r="A8" t="s">
        <v>37</v>
      </c>
      <c r="B8" s="5">
        <f>B6-B7</f>
        <v>2000</v>
      </c>
      <c r="C8" t="s">
        <v>38</v>
      </c>
    </row>
    <row r="10" spans="1:4" ht="15">
      <c r="A10" t="s">
        <v>39</v>
      </c>
      <c r="C10" t="s">
        <v>34</v>
      </c>
      <c r="D10" s="5">
        <f>B11*B2</f>
        <v>4000</v>
      </c>
    </row>
    <row r="11" spans="1:4" ht="15">
      <c r="A11" t="s">
        <v>16</v>
      </c>
      <c r="B11" s="2">
        <v>40</v>
      </c>
      <c r="C11" t="s">
        <v>37</v>
      </c>
      <c r="D11" s="7">
        <f>B8</f>
        <v>2000</v>
      </c>
    </row>
    <row r="12" spans="3:5" ht="15">
      <c r="C12" t="s">
        <v>40</v>
      </c>
      <c r="D12" s="5">
        <f>D10-D11</f>
        <v>2000</v>
      </c>
      <c r="E12" s="8">
        <f>D12/D10</f>
        <v>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1" spans="1:2" ht="15">
      <c r="A1">
        <v>100</v>
      </c>
      <c r="B1" t="s">
        <v>31</v>
      </c>
    </row>
    <row r="2" spans="1:3" ht="15">
      <c r="A2">
        <v>50</v>
      </c>
      <c r="B2" t="s">
        <v>13</v>
      </c>
      <c r="C2">
        <v>40</v>
      </c>
    </row>
    <row r="3" spans="1:2" ht="15">
      <c r="A3" s="6">
        <v>0.7</v>
      </c>
      <c r="B3" t="s">
        <v>33</v>
      </c>
    </row>
    <row r="5" spans="1:4" ht="15">
      <c r="A5">
        <f>A2*A1</f>
        <v>5000</v>
      </c>
      <c r="B5" t="s">
        <v>34</v>
      </c>
      <c r="D5">
        <f>C2*A1</f>
        <v>4000</v>
      </c>
    </row>
    <row r="6" spans="1:4" ht="15">
      <c r="A6">
        <f>A5*A3</f>
        <v>3500</v>
      </c>
      <c r="B6" t="s">
        <v>40</v>
      </c>
      <c r="D6">
        <f>D5-D7</f>
        <v>2500</v>
      </c>
    </row>
    <row r="7" spans="1:4" ht="15">
      <c r="A7">
        <f>A5-A6</f>
        <v>1500</v>
      </c>
      <c r="B7" t="s">
        <v>37</v>
      </c>
      <c r="D7">
        <f>A7</f>
        <v>1500</v>
      </c>
    </row>
    <row r="8" ht="15">
      <c r="D8" s="9">
        <f>D6/D5</f>
        <v>0.625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11.421875" defaultRowHeight="15"/>
  <cols>
    <col min="2" max="2" width="15.00390625" style="0" customWidth="1"/>
    <col min="3" max="3" width="8.00390625" style="0" bestFit="1" customWidth="1"/>
  </cols>
  <sheetData>
    <row r="1" spans="1:2" ht="15">
      <c r="A1">
        <v>100</v>
      </c>
      <c r="B1" t="s">
        <v>15</v>
      </c>
    </row>
    <row r="2" spans="1:3" ht="15">
      <c r="A2" s="10">
        <v>50</v>
      </c>
      <c r="B2" t="s">
        <v>13</v>
      </c>
      <c r="C2" s="10">
        <v>30</v>
      </c>
    </row>
    <row r="3" spans="1:2" ht="15">
      <c r="A3" s="6">
        <v>0.5</v>
      </c>
      <c r="B3" t="s">
        <v>41</v>
      </c>
    </row>
    <row r="4" spans="1:2" ht="15">
      <c r="A4" s="6">
        <v>0.3</v>
      </c>
      <c r="B4" t="s">
        <v>42</v>
      </c>
    </row>
    <row r="6" spans="1:6" ht="15">
      <c r="A6" s="10">
        <f>A1*A2</f>
        <v>5000</v>
      </c>
      <c r="B6" t="s">
        <v>34</v>
      </c>
      <c r="C6" s="6">
        <v>1</v>
      </c>
      <c r="D6" s="10">
        <f>A1*C2</f>
        <v>3000</v>
      </c>
      <c r="E6" s="6">
        <v>1</v>
      </c>
      <c r="F6" s="5">
        <f>D6</f>
        <v>3000</v>
      </c>
    </row>
    <row r="7" spans="1:7" ht="15">
      <c r="A7" s="10">
        <f>A6*A3</f>
        <v>2500</v>
      </c>
      <c r="B7" t="s">
        <v>40</v>
      </c>
      <c r="C7" s="11">
        <f>A7/A6</f>
        <v>0.5</v>
      </c>
      <c r="D7" s="10">
        <f>D6-D8</f>
        <v>500</v>
      </c>
      <c r="E7" s="9">
        <f>D7/D6</f>
        <v>0.16666666666666666</v>
      </c>
      <c r="F7" s="5">
        <f>F6*A4</f>
        <v>900</v>
      </c>
      <c r="G7" s="5">
        <f>F7-D7</f>
        <v>400</v>
      </c>
    </row>
    <row r="8" spans="1:5" ht="15">
      <c r="A8" s="10">
        <f>A6-A7</f>
        <v>2500</v>
      </c>
      <c r="B8" t="s">
        <v>43</v>
      </c>
      <c r="C8" s="11">
        <f>A8/A6</f>
        <v>0.5</v>
      </c>
      <c r="D8" s="10">
        <f>A8</f>
        <v>2500</v>
      </c>
      <c r="E8">
        <f>D8/70</f>
        <v>35.714285714285715</v>
      </c>
    </row>
    <row r="9" ht="15.75" thickBot="1"/>
    <row r="10" spans="1:7" ht="15">
      <c r="A10" s="12"/>
      <c r="B10" s="13" t="s">
        <v>43</v>
      </c>
      <c r="C10" s="13"/>
      <c r="D10" s="13"/>
      <c r="E10" s="14">
        <f>D8</f>
        <v>2500</v>
      </c>
      <c r="F10" s="14">
        <f>E10/E11</f>
        <v>3571.4285714285716</v>
      </c>
      <c r="G10" s="15">
        <f>F10/A1</f>
        <v>35.714285714285715</v>
      </c>
    </row>
    <row r="11" spans="1:7" ht="15.75" thickBot="1">
      <c r="A11" s="16"/>
      <c r="B11" s="17" t="s">
        <v>44</v>
      </c>
      <c r="C11" s="17"/>
      <c r="D11" s="17"/>
      <c r="E11" s="18">
        <f>(1-A4)</f>
        <v>0.7</v>
      </c>
      <c r="F11" s="19"/>
      <c r="G11" s="20"/>
    </row>
  </sheetData>
  <sheetProtection/>
  <mergeCells count="2">
    <mergeCell ref="B10:D10"/>
    <mergeCell ref="B11:D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14.421875" style="0" customWidth="1"/>
    <col min="4" max="4" width="20.140625" style="0" bestFit="1" customWidth="1"/>
    <col min="6" max="6" width="13.00390625" style="0" customWidth="1"/>
  </cols>
  <sheetData>
    <row r="1" spans="1:5" ht="15">
      <c r="A1" s="34" t="s">
        <v>61</v>
      </c>
      <c r="D1" t="s">
        <v>62</v>
      </c>
      <c r="E1" s="5">
        <f>B2*B3</f>
        <v>2000</v>
      </c>
    </row>
    <row r="2" spans="1:7" ht="15">
      <c r="A2" t="s">
        <v>46</v>
      </c>
      <c r="B2">
        <v>100</v>
      </c>
      <c r="D2" t="s">
        <v>63</v>
      </c>
      <c r="E2" s="7">
        <f>B4*E1</f>
        <v>1000</v>
      </c>
      <c r="F2" t="s">
        <v>36</v>
      </c>
      <c r="G2" s="34" t="s">
        <v>65</v>
      </c>
    </row>
    <row r="3" spans="1:7" ht="15">
      <c r="A3" t="s">
        <v>45</v>
      </c>
      <c r="B3" s="10">
        <v>20</v>
      </c>
      <c r="D3" t="s">
        <v>64</v>
      </c>
      <c r="E3" s="5">
        <f>E1+E2</f>
        <v>3000</v>
      </c>
      <c r="G3" t="s">
        <v>66</v>
      </c>
    </row>
    <row r="4" spans="1:2" ht="15">
      <c r="A4" t="s">
        <v>41</v>
      </c>
      <c r="B4" s="6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Valle</dc:creator>
  <cp:keywords/>
  <dc:description/>
  <cp:lastModifiedBy>Margarita Valle</cp:lastModifiedBy>
  <dcterms:created xsi:type="dcterms:W3CDTF">2011-10-27T22:35:13Z</dcterms:created>
  <dcterms:modified xsi:type="dcterms:W3CDTF">2011-11-10T23:54:14Z</dcterms:modified>
  <cp:category/>
  <cp:version/>
  <cp:contentType/>
  <cp:contentStatus/>
</cp:coreProperties>
</file>