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<sst xmlns="http://schemas.openxmlformats.org/spreadsheetml/2006/main" count="51" uniqueCount="33">
  <si>
    <t>CTAS X COB</t>
  </si>
  <si>
    <t>MATERIALES DE OFNA</t>
  </si>
  <si>
    <t>EQUIPO DE OFNA</t>
  </si>
  <si>
    <t>CTAS X PAGAR</t>
  </si>
  <si>
    <t>CAPITAL SOCIAL</t>
  </si>
  <si>
    <t>INGRESOS</t>
  </si>
  <si>
    <t>GASTOS</t>
  </si>
  <si>
    <t>ACTIVO</t>
  </si>
  <si>
    <t>PASIVO MAS CAPITAL CONTABLE</t>
  </si>
  <si>
    <t>CAPITAL APORTADO</t>
  </si>
  <si>
    <t>PASIVO</t>
  </si>
  <si>
    <t>ESTADO DE SITUACION FINANCIERA (BALANCE GENERAL)</t>
  </si>
  <si>
    <t>SI</t>
  </si>
  <si>
    <t>SUMAS</t>
  </si>
  <si>
    <t>EFECTIVO EN BANCOS</t>
  </si>
  <si>
    <t>CAPITAL GANADO (PROVIENE DEL ESTADO DE RESULTADOS)</t>
  </si>
  <si>
    <t>CAPITAL CONTABLE</t>
  </si>
  <si>
    <t>ACTIVOS</t>
  </si>
  <si>
    <t>PASIVOS</t>
  </si>
  <si>
    <t>CAPITAL</t>
  </si>
  <si>
    <t>CARGOS</t>
  </si>
  <si>
    <t>ABONOS</t>
  </si>
  <si>
    <t>NATURALEZA DEUDORA</t>
  </si>
  <si>
    <t>NATURALEZA ACREEDORA</t>
  </si>
  <si>
    <t>AUMENTOS</t>
  </si>
  <si>
    <t>DISMINUCIONES</t>
  </si>
  <si>
    <t>ACREEDORA</t>
  </si>
  <si>
    <t>SALDOS</t>
  </si>
  <si>
    <t>DEUDORA</t>
  </si>
  <si>
    <t>PASIVOS Y CAPITAL</t>
  </si>
  <si>
    <t>INGRESOS POR SERVICIOS</t>
  </si>
  <si>
    <t>MAS</t>
  </si>
  <si>
    <t>MENOS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</si>
</sst>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44" fontId="0" fillId="33" borderId="10" xfId="48" applyFont="1" applyFill="1" applyBorder="1" applyAlignment="1">
      <alignment horizontal="center" wrapText="1"/>
    </xf>
    <xf numFmtId="44" fontId="0" fillId="33" borderId="12" xfId="48" applyFont="1" applyFill="1" applyBorder="1" applyAlignment="1">
      <alignment horizontal="center"/>
    </xf>
    <xf numFmtId="44" fontId="0" fillId="33" borderId="10" xfId="48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 wrapText="1"/>
    </xf>
    <xf numFmtId="44" fontId="0" fillId="3" borderId="14" xfId="48" applyFont="1" applyFill="1" applyBorder="1" applyAlignment="1">
      <alignment horizontal="center" wrapText="1"/>
    </xf>
    <xf numFmtId="0" fontId="0" fillId="3" borderId="15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6" xfId="0" applyFill="1" applyBorder="1" applyAlignment="1">
      <alignment horizontal="center" wrapText="1"/>
    </xf>
    <xf numFmtId="44" fontId="0" fillId="3" borderId="16" xfId="0" applyNumberFormat="1" applyFill="1" applyBorder="1" applyAlignment="1">
      <alignment/>
    </xf>
    <xf numFmtId="0" fontId="37" fillId="3" borderId="10" xfId="0" applyFont="1" applyFill="1" applyBorder="1" applyAlignment="1">
      <alignment horizontal="center" wrapText="1"/>
    </xf>
    <xf numFmtId="0" fontId="37" fillId="3" borderId="17" xfId="0" applyFont="1" applyFill="1" applyBorder="1" applyAlignment="1">
      <alignment horizontal="center" wrapText="1"/>
    </xf>
    <xf numFmtId="0" fontId="37" fillId="3" borderId="18" xfId="0" applyFont="1" applyFill="1" applyBorder="1" applyAlignment="1">
      <alignment horizontal="center" wrapText="1"/>
    </xf>
    <xf numFmtId="0" fontId="37" fillId="3" borderId="19" xfId="0" applyFont="1" applyFill="1" applyBorder="1" applyAlignment="1">
      <alignment horizontal="center" wrapText="1"/>
    </xf>
    <xf numFmtId="0" fontId="37" fillId="3" borderId="20" xfId="0" applyFont="1" applyFill="1" applyBorder="1" applyAlignment="1">
      <alignment horizontal="center" wrapText="1"/>
    </xf>
    <xf numFmtId="44" fontId="37" fillId="3" borderId="19" xfId="48" applyFont="1" applyFill="1" applyBorder="1" applyAlignment="1">
      <alignment horizontal="center" wrapText="1"/>
    </xf>
    <xf numFmtId="44" fontId="37" fillId="3" borderId="10" xfId="48" applyFont="1" applyFill="1" applyBorder="1" applyAlignment="1">
      <alignment horizontal="center" wrapText="1"/>
    </xf>
    <xf numFmtId="44" fontId="37" fillId="3" borderId="20" xfId="48" applyFont="1" applyFill="1" applyBorder="1" applyAlignment="1">
      <alignment horizontal="center" wrapText="1"/>
    </xf>
    <xf numFmtId="44" fontId="37" fillId="3" borderId="21" xfId="0" applyNumberFormat="1" applyFont="1" applyFill="1" applyBorder="1" applyAlignment="1">
      <alignment horizontal="center"/>
    </xf>
    <xf numFmtId="0" fontId="37" fillId="3" borderId="12" xfId="0" applyFont="1" applyFill="1" applyBorder="1" applyAlignment="1">
      <alignment horizontal="center"/>
    </xf>
    <xf numFmtId="0" fontId="37" fillId="3" borderId="22" xfId="0" applyFont="1" applyFill="1" applyBorder="1" applyAlignment="1">
      <alignment horizontal="center"/>
    </xf>
    <xf numFmtId="0" fontId="37" fillId="3" borderId="19" xfId="0" applyFont="1" applyFill="1" applyBorder="1" applyAlignment="1">
      <alignment horizontal="center"/>
    </xf>
    <xf numFmtId="44" fontId="37" fillId="3" borderId="10" xfId="0" applyNumberFormat="1" applyFont="1" applyFill="1" applyBorder="1" applyAlignment="1">
      <alignment horizontal="center"/>
    </xf>
    <xf numFmtId="0" fontId="37" fillId="3" borderId="20" xfId="0" applyFont="1" applyFill="1" applyBorder="1" applyAlignment="1">
      <alignment horizontal="center"/>
    </xf>
    <xf numFmtId="0" fontId="37" fillId="3" borderId="10" xfId="0" applyFont="1" applyFill="1" applyBorder="1" applyAlignment="1">
      <alignment horizontal="center"/>
    </xf>
    <xf numFmtId="44" fontId="0" fillId="3" borderId="14" xfId="0" applyNumberFormat="1" applyFill="1" applyBorder="1" applyAlignment="1">
      <alignment horizontal="center"/>
    </xf>
    <xf numFmtId="44" fontId="0" fillId="33" borderId="10" xfId="0" applyNumberFormat="1" applyFill="1" applyBorder="1" applyAlignment="1">
      <alignment horizontal="center"/>
    </xf>
    <xf numFmtId="44" fontId="0" fillId="3" borderId="14" xfId="48" applyFont="1" applyFill="1" applyBorder="1" applyAlignment="1">
      <alignment horizontal="center"/>
    </xf>
    <xf numFmtId="44" fontId="37" fillId="3" borderId="19" xfId="48" applyFont="1" applyFill="1" applyBorder="1" applyAlignment="1">
      <alignment horizontal="center"/>
    </xf>
    <xf numFmtId="44" fontId="37" fillId="3" borderId="10" xfId="48" applyFont="1" applyFill="1" applyBorder="1" applyAlignment="1">
      <alignment horizontal="center"/>
    </xf>
    <xf numFmtId="44" fontId="37" fillId="3" borderId="20" xfId="48" applyFont="1" applyFill="1" applyBorder="1" applyAlignment="1">
      <alignment horizontal="center"/>
    </xf>
    <xf numFmtId="44" fontId="37" fillId="3" borderId="23" xfId="48" applyFont="1" applyFill="1" applyBorder="1" applyAlignment="1">
      <alignment horizontal="center"/>
    </xf>
    <xf numFmtId="44" fontId="37" fillId="3" borderId="24" xfId="48" applyFont="1" applyFill="1" applyBorder="1" applyAlignment="1">
      <alignment horizontal="center"/>
    </xf>
    <xf numFmtId="44" fontId="37" fillId="3" borderId="25" xfId="48" applyFon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44" fontId="18" fillId="33" borderId="0" xfId="0" applyNumberFormat="1" applyFont="1" applyFill="1" applyAlignment="1">
      <alignment horizontal="center"/>
    </xf>
    <xf numFmtId="44" fontId="18" fillId="33" borderId="10" xfId="48" applyFont="1" applyFill="1" applyBorder="1" applyAlignment="1">
      <alignment horizontal="center" wrapText="1"/>
    </xf>
    <xf numFmtId="44" fontId="18" fillId="3" borderId="0" xfId="0" applyNumberFormat="1" applyFont="1" applyFill="1" applyAlignment="1">
      <alignment horizontal="center"/>
    </xf>
    <xf numFmtId="44" fontId="18" fillId="3" borderId="16" xfId="0" applyNumberFormat="1" applyFont="1" applyFill="1" applyBorder="1" applyAlignment="1">
      <alignment/>
    </xf>
    <xf numFmtId="0" fontId="38" fillId="33" borderId="26" xfId="0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8" xfId="0" applyFont="1" applyFill="1" applyBorder="1" applyAlignment="1">
      <alignment horizontal="center" vertical="center"/>
    </xf>
    <xf numFmtId="0" fontId="38" fillId="33" borderId="29" xfId="0" applyFont="1" applyFill="1" applyBorder="1" applyAlignment="1">
      <alignment horizontal="center" vertical="center"/>
    </xf>
    <xf numFmtId="0" fontId="38" fillId="33" borderId="30" xfId="0" applyFont="1" applyFill="1" applyBorder="1" applyAlignment="1">
      <alignment horizontal="center" vertical="center"/>
    </xf>
    <xf numFmtId="0" fontId="39" fillId="3" borderId="31" xfId="0" applyFont="1" applyFill="1" applyBorder="1" applyAlignment="1">
      <alignment horizontal="center"/>
    </xf>
    <xf numFmtId="0" fontId="39" fillId="3" borderId="32" xfId="0" applyFont="1" applyFill="1" applyBorder="1" applyAlignment="1">
      <alignment horizontal="center"/>
    </xf>
    <xf numFmtId="0" fontId="39" fillId="3" borderId="33" xfId="0" applyFont="1" applyFill="1" applyBorder="1" applyAlignment="1">
      <alignment horizontal="center"/>
    </xf>
    <xf numFmtId="0" fontId="39" fillId="3" borderId="13" xfId="0" applyFont="1" applyFill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zoomScale="110" zoomScaleNormal="110" zoomScalePageLayoutView="0" workbookViewId="0" topLeftCell="B5">
      <selection activeCell="B16" sqref="B16"/>
    </sheetView>
  </sheetViews>
  <sheetFormatPr defaultColWidth="11.421875" defaultRowHeight="15"/>
  <cols>
    <col min="1" max="1" width="3.140625" style="0" bestFit="1" customWidth="1"/>
    <col min="2" max="2" width="13.8515625" style="1" bestFit="1" customWidth="1"/>
    <col min="3" max="3" width="12.7109375" style="1" bestFit="1" customWidth="1"/>
    <col min="4" max="4" width="12.7109375" style="1" customWidth="1"/>
    <col min="5" max="5" width="16.28125" style="1" bestFit="1" customWidth="1"/>
    <col min="6" max="6" width="13.7109375" style="1" customWidth="1"/>
    <col min="7" max="7" width="15.8515625" style="1" bestFit="1" customWidth="1"/>
    <col min="8" max="8" width="14.00390625" style="1" customWidth="1"/>
    <col min="9" max="10" width="12.7109375" style="1" bestFit="1" customWidth="1"/>
    <col min="11" max="11" width="17.421875" style="0" bestFit="1" customWidth="1"/>
  </cols>
  <sheetData>
    <row r="1" spans="2:10" ht="21.75" thickBot="1">
      <c r="B1" s="56" t="s">
        <v>11</v>
      </c>
      <c r="C1" s="56"/>
      <c r="D1" s="56"/>
      <c r="E1" s="56"/>
      <c r="F1" s="56"/>
      <c r="G1" s="56"/>
      <c r="H1" s="56"/>
      <c r="I1" s="56"/>
      <c r="J1" s="56"/>
    </row>
    <row r="2" spans="2:10" ht="19.5" thickBot="1">
      <c r="B2" s="46" t="s">
        <v>7</v>
      </c>
      <c r="C2" s="46"/>
      <c r="D2" s="46"/>
      <c r="E2" s="46"/>
      <c r="F2" s="47"/>
      <c r="G2" s="52" t="s">
        <v>8</v>
      </c>
      <c r="H2" s="53"/>
      <c r="I2" s="53"/>
      <c r="J2" s="54"/>
    </row>
    <row r="3" spans="2:10" ht="19.5" thickBot="1">
      <c r="B3" s="48"/>
      <c r="C3" s="48"/>
      <c r="D3" s="48"/>
      <c r="E3" s="48"/>
      <c r="F3" s="49"/>
      <c r="G3" s="55" t="s">
        <v>10</v>
      </c>
      <c r="H3" s="52" t="s">
        <v>16</v>
      </c>
      <c r="I3" s="53"/>
      <c r="J3" s="54"/>
    </row>
    <row r="4" spans="2:10" ht="42" customHeight="1">
      <c r="B4" s="50"/>
      <c r="C4" s="50"/>
      <c r="D4" s="50"/>
      <c r="E4" s="50"/>
      <c r="F4" s="51"/>
      <c r="G4" s="10" t="s">
        <v>10</v>
      </c>
      <c r="H4" s="17" t="s">
        <v>9</v>
      </c>
      <c r="I4" s="18" t="s">
        <v>15</v>
      </c>
      <c r="J4" s="19"/>
    </row>
    <row r="5" spans="2:11" ht="45">
      <c r="B5" s="6" t="s">
        <v>14</v>
      </c>
      <c r="C5" s="6" t="s">
        <v>0</v>
      </c>
      <c r="D5" s="6" t="s">
        <v>1</v>
      </c>
      <c r="E5" s="6" t="s">
        <v>2</v>
      </c>
      <c r="F5" s="6" t="s">
        <v>13</v>
      </c>
      <c r="G5" s="11" t="s">
        <v>3</v>
      </c>
      <c r="H5" s="20" t="s">
        <v>4</v>
      </c>
      <c r="I5" s="17" t="s">
        <v>30</v>
      </c>
      <c r="J5" s="21" t="s">
        <v>6</v>
      </c>
      <c r="K5" s="15" t="s">
        <v>13</v>
      </c>
    </row>
    <row r="6" spans="1:11" ht="15">
      <c r="A6" t="s">
        <v>12</v>
      </c>
      <c r="B6" s="7">
        <v>12500</v>
      </c>
      <c r="C6" s="7">
        <v>15000</v>
      </c>
      <c r="D6" s="7">
        <v>0</v>
      </c>
      <c r="E6" s="7">
        <v>120000</v>
      </c>
      <c r="F6" s="7">
        <f>SUM(B6:E6)</f>
        <v>147500</v>
      </c>
      <c r="G6" s="12">
        <v>80000</v>
      </c>
      <c r="H6" s="22">
        <v>67500</v>
      </c>
      <c r="I6" s="23"/>
      <c r="J6" s="24"/>
      <c r="K6" s="16">
        <f>SUM(G6:J6)</f>
        <v>147500</v>
      </c>
    </row>
    <row r="7" spans="1:11" ht="15">
      <c r="A7">
        <v>1</v>
      </c>
      <c r="B7" s="8">
        <v>200000</v>
      </c>
      <c r="C7" s="5"/>
      <c r="D7" s="5"/>
      <c r="E7" s="5"/>
      <c r="F7" s="7">
        <f aca="true" t="shared" si="0" ref="F7:F17">SUM(B7:E7)</f>
        <v>200000</v>
      </c>
      <c r="G7" s="13"/>
      <c r="H7" s="25">
        <f>B7</f>
        <v>200000</v>
      </c>
      <c r="I7" s="26"/>
      <c r="J7" s="27"/>
      <c r="K7" s="16">
        <f aca="true" t="shared" si="1" ref="K7:K17">SUM(G7:J7)</f>
        <v>200000</v>
      </c>
    </row>
    <row r="8" spans="1:11" ht="15">
      <c r="A8">
        <v>2</v>
      </c>
      <c r="B8" s="9">
        <v>7000</v>
      </c>
      <c r="C8" s="3"/>
      <c r="D8" s="3"/>
      <c r="E8" s="3"/>
      <c r="F8" s="7">
        <f t="shared" si="0"/>
        <v>7000</v>
      </c>
      <c r="G8" s="14"/>
      <c r="H8" s="28"/>
      <c r="I8" s="29">
        <f>B8</f>
        <v>7000</v>
      </c>
      <c r="J8" s="30"/>
      <c r="K8" s="16">
        <f t="shared" si="1"/>
        <v>7000</v>
      </c>
    </row>
    <row r="9" spans="1:11" ht="15">
      <c r="A9">
        <v>3</v>
      </c>
      <c r="B9" s="33">
        <f>G9</f>
        <v>-80000</v>
      </c>
      <c r="C9" s="3"/>
      <c r="D9" s="3"/>
      <c r="E9" s="3"/>
      <c r="F9" s="7">
        <f t="shared" si="0"/>
        <v>-80000</v>
      </c>
      <c r="G9" s="32">
        <f>-G6</f>
        <v>-80000</v>
      </c>
      <c r="H9" s="28"/>
      <c r="I9" s="31"/>
      <c r="J9" s="30"/>
      <c r="K9" s="16">
        <f t="shared" si="1"/>
        <v>-80000</v>
      </c>
    </row>
    <row r="10" spans="1:11" ht="15">
      <c r="A10">
        <v>4</v>
      </c>
      <c r="B10" s="9"/>
      <c r="C10" s="9"/>
      <c r="D10" s="9">
        <v>10000</v>
      </c>
      <c r="E10" s="9"/>
      <c r="F10" s="7">
        <f t="shared" si="0"/>
        <v>10000</v>
      </c>
      <c r="G10" s="34">
        <f>D10</f>
        <v>10000</v>
      </c>
      <c r="H10" s="35"/>
      <c r="I10" s="36"/>
      <c r="J10" s="37"/>
      <c r="K10" s="16">
        <f t="shared" si="1"/>
        <v>10000</v>
      </c>
    </row>
    <row r="11" spans="1:11" ht="15">
      <c r="A11">
        <v>5</v>
      </c>
      <c r="B11" s="9">
        <v>12000</v>
      </c>
      <c r="C11" s="9"/>
      <c r="D11" s="9"/>
      <c r="E11" s="9"/>
      <c r="F11" s="7">
        <f t="shared" si="0"/>
        <v>12000</v>
      </c>
      <c r="G11" s="34"/>
      <c r="H11" s="35">
        <f>B11</f>
        <v>12000</v>
      </c>
      <c r="I11" s="36"/>
      <c r="J11" s="37"/>
      <c r="K11" s="16">
        <f t="shared" si="1"/>
        <v>12000</v>
      </c>
    </row>
    <row r="12" spans="1:11" ht="15">
      <c r="A12">
        <v>6</v>
      </c>
      <c r="B12" s="9"/>
      <c r="C12" s="9">
        <v>24000</v>
      </c>
      <c r="D12" s="9"/>
      <c r="E12" s="9"/>
      <c r="F12" s="7">
        <f t="shared" si="0"/>
        <v>24000</v>
      </c>
      <c r="G12" s="34"/>
      <c r="H12" s="35"/>
      <c r="I12" s="36">
        <f>C12</f>
        <v>24000</v>
      </c>
      <c r="J12" s="37"/>
      <c r="K12" s="16">
        <f t="shared" si="1"/>
        <v>24000</v>
      </c>
    </row>
    <row r="13" spans="1:11" ht="15">
      <c r="A13">
        <v>7</v>
      </c>
      <c r="B13" s="9">
        <f>-10000</f>
        <v>-10000</v>
      </c>
      <c r="C13" s="9"/>
      <c r="D13" s="9"/>
      <c r="E13" s="9"/>
      <c r="F13" s="7">
        <f t="shared" si="0"/>
        <v>-10000</v>
      </c>
      <c r="G13" s="34"/>
      <c r="H13" s="35"/>
      <c r="I13" s="36"/>
      <c r="J13" s="37">
        <f>B13</f>
        <v>-10000</v>
      </c>
      <c r="K13" s="16">
        <f t="shared" si="1"/>
        <v>-10000</v>
      </c>
    </row>
    <row r="14" spans="1:11" ht="15">
      <c r="A14">
        <v>8</v>
      </c>
      <c r="B14" s="9">
        <v>1500</v>
      </c>
      <c r="C14" s="9"/>
      <c r="D14" s="9">
        <f>-B14</f>
        <v>-1500</v>
      </c>
      <c r="E14" s="9"/>
      <c r="F14" s="7">
        <f t="shared" si="0"/>
        <v>0</v>
      </c>
      <c r="G14" s="34"/>
      <c r="H14" s="35"/>
      <c r="I14" s="36"/>
      <c r="J14" s="37"/>
      <c r="K14" s="16">
        <f t="shared" si="1"/>
        <v>0</v>
      </c>
    </row>
    <row r="15" spans="1:11" ht="15">
      <c r="A15">
        <v>9</v>
      </c>
      <c r="B15" s="9">
        <f>-3700</f>
        <v>-3700</v>
      </c>
      <c r="C15" s="9"/>
      <c r="D15" s="9"/>
      <c r="E15" s="9"/>
      <c r="F15" s="7">
        <f t="shared" si="0"/>
        <v>-3700</v>
      </c>
      <c r="G15" s="34"/>
      <c r="H15" s="35"/>
      <c r="I15" s="36"/>
      <c r="J15" s="37">
        <f>B15</f>
        <v>-3700</v>
      </c>
      <c r="K15" s="16">
        <f t="shared" si="1"/>
        <v>-3700</v>
      </c>
    </row>
    <row r="16" spans="1:11" ht="15.75" thickBot="1">
      <c r="A16">
        <v>10</v>
      </c>
      <c r="B16" s="9">
        <f>-18000</f>
        <v>-18000</v>
      </c>
      <c r="C16" s="9"/>
      <c r="D16" s="9"/>
      <c r="E16" s="9"/>
      <c r="F16" s="7">
        <f t="shared" si="0"/>
        <v>-18000</v>
      </c>
      <c r="G16" s="34"/>
      <c r="H16" s="38">
        <f>B16</f>
        <v>-18000</v>
      </c>
      <c r="I16" s="39"/>
      <c r="J16" s="40"/>
      <c r="K16" s="16">
        <f t="shared" si="1"/>
        <v>-18000</v>
      </c>
    </row>
    <row r="17" spans="2:11" ht="15.75">
      <c r="B17" s="42">
        <f>SUM(B6:B16)</f>
        <v>121300</v>
      </c>
      <c r="C17" s="42">
        <f>SUM(C6:C16)</f>
        <v>39000</v>
      </c>
      <c r="D17" s="42">
        <f>SUM(D6:D16)</f>
        <v>8500</v>
      </c>
      <c r="E17" s="42">
        <f>SUM(E6:E16)</f>
        <v>120000</v>
      </c>
      <c r="F17" s="43">
        <f t="shared" si="0"/>
        <v>288800</v>
      </c>
      <c r="G17" s="44">
        <f>SUM(G6:G16)</f>
        <v>10000</v>
      </c>
      <c r="H17" s="44">
        <f>SUM(H6:H16)</f>
        <v>261500</v>
      </c>
      <c r="I17" s="44">
        <f>SUM(I6:I16)</f>
        <v>31000</v>
      </c>
      <c r="J17" s="44">
        <f>SUM(J6:J16)</f>
        <v>-13700</v>
      </c>
      <c r="K17" s="45">
        <f t="shared" si="1"/>
        <v>288800</v>
      </c>
    </row>
    <row r="18" ht="15">
      <c r="I18" s="41">
        <f>I17+J17</f>
        <v>17300</v>
      </c>
    </row>
  </sheetData>
  <sheetProtection/>
  <mergeCells count="5">
    <mergeCell ref="G2:J2"/>
    <mergeCell ref="I4:J4"/>
    <mergeCell ref="B1:J1"/>
    <mergeCell ref="H3:J3"/>
    <mergeCell ref="B2:F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130" zoomScaleNormal="130" zoomScalePageLayoutView="0" workbookViewId="0" topLeftCell="A1">
      <selection activeCell="H7" sqref="H7"/>
    </sheetView>
  </sheetViews>
  <sheetFormatPr defaultColWidth="11.421875" defaultRowHeight="15"/>
  <cols>
    <col min="5" max="5" width="15.421875" style="0" bestFit="1" customWidth="1"/>
  </cols>
  <sheetData>
    <row r="1" spans="2:9" ht="15">
      <c r="B1" s="2" t="s">
        <v>22</v>
      </c>
      <c r="C1" s="2"/>
      <c r="E1" s="2" t="s">
        <v>23</v>
      </c>
      <c r="F1" s="2"/>
      <c r="G1" s="2"/>
      <c r="H1" s="2"/>
      <c r="I1" s="2"/>
    </row>
    <row r="2" spans="2:9" ht="15.75" thickBot="1">
      <c r="B2" s="57" t="s">
        <v>17</v>
      </c>
      <c r="C2" s="57"/>
      <c r="E2" s="57" t="s">
        <v>18</v>
      </c>
      <c r="F2" s="57"/>
      <c r="H2" s="57" t="s">
        <v>19</v>
      </c>
      <c r="I2" s="57"/>
    </row>
    <row r="3" spans="2:9" ht="15.75" thickTop="1">
      <c r="B3" s="58" t="s">
        <v>20</v>
      </c>
      <c r="C3" t="s">
        <v>21</v>
      </c>
      <c r="E3" s="58" t="s">
        <v>20</v>
      </c>
      <c r="F3" s="60" t="s">
        <v>21</v>
      </c>
      <c r="H3" s="58" t="s">
        <v>20</v>
      </c>
      <c r="I3" s="60" t="s">
        <v>21</v>
      </c>
    </row>
    <row r="4" spans="2:9" ht="15">
      <c r="B4" s="59" t="s">
        <v>24</v>
      </c>
      <c r="C4" t="s">
        <v>25</v>
      </c>
      <c r="E4" s="59" t="s">
        <v>25</v>
      </c>
      <c r="F4" t="s">
        <v>24</v>
      </c>
      <c r="H4" s="59" t="s">
        <v>25</v>
      </c>
      <c r="I4" t="s">
        <v>24</v>
      </c>
    </row>
    <row r="5" spans="1:8" ht="15">
      <c r="A5" t="s">
        <v>27</v>
      </c>
      <c r="B5" s="59" t="s">
        <v>28</v>
      </c>
      <c r="E5" s="59"/>
      <c r="F5" t="s">
        <v>26</v>
      </c>
      <c r="G5" t="s">
        <v>27</v>
      </c>
      <c r="H5" s="59"/>
    </row>
    <row r="6" spans="2:9" ht="15">
      <c r="B6" s="64" t="s">
        <v>31</v>
      </c>
      <c r="C6" t="s">
        <v>32</v>
      </c>
      <c r="E6" s="59" t="s">
        <v>32</v>
      </c>
      <c r="F6" s="60" t="s">
        <v>31</v>
      </c>
      <c r="H6" s="59" t="s">
        <v>32</v>
      </c>
      <c r="I6" s="60" t="s">
        <v>31</v>
      </c>
    </row>
    <row r="7" spans="2:9" ht="15">
      <c r="B7" s="59"/>
      <c r="E7" s="59"/>
      <c r="H7" s="59" t="s">
        <v>6</v>
      </c>
      <c r="I7" s="60" t="s">
        <v>5</v>
      </c>
    </row>
    <row r="8" spans="2:8" ht="15">
      <c r="B8" s="59"/>
      <c r="E8" s="59"/>
      <c r="H8" s="59"/>
    </row>
    <row r="9" spans="2:8" ht="15">
      <c r="B9" s="59"/>
      <c r="E9" s="59"/>
      <c r="H9" s="59"/>
    </row>
    <row r="10" ht="15">
      <c r="B10" s="59"/>
    </row>
    <row r="12" spans="3:6" ht="15.75" thickBot="1">
      <c r="C12" s="4" t="s">
        <v>11</v>
      </c>
      <c r="D12" s="4"/>
      <c r="E12" s="4"/>
      <c r="F12" s="4"/>
    </row>
    <row r="13" spans="3:6" ht="15">
      <c r="C13" s="61" t="s">
        <v>17</v>
      </c>
      <c r="D13" s="62"/>
      <c r="E13" s="63" t="s">
        <v>29</v>
      </c>
      <c r="F13" s="61"/>
    </row>
    <row r="14" spans="3:6" ht="15">
      <c r="C14" s="61"/>
      <c r="D14" s="62"/>
      <c r="E14" s="63"/>
      <c r="F14" s="61"/>
    </row>
    <row r="15" spans="3:6" ht="15">
      <c r="C15" s="61"/>
      <c r="D15" s="62"/>
      <c r="E15" s="63"/>
      <c r="F15" s="61"/>
    </row>
    <row r="16" spans="3:6" ht="15">
      <c r="C16" s="61"/>
      <c r="D16" s="62"/>
      <c r="E16" s="63"/>
      <c r="F16" s="61"/>
    </row>
    <row r="17" spans="3:6" ht="15">
      <c r="C17" s="61"/>
      <c r="D17" s="62"/>
      <c r="E17" s="63"/>
      <c r="F17" s="61"/>
    </row>
    <row r="18" spans="3:6" ht="15">
      <c r="C18" s="61"/>
      <c r="D18" s="62"/>
      <c r="E18" s="63"/>
      <c r="F18" s="61"/>
    </row>
    <row r="19" spans="3:6" ht="15">
      <c r="C19" s="61"/>
      <c r="D19" s="62"/>
      <c r="E19" s="63"/>
      <c r="F19" s="61"/>
    </row>
  </sheetData>
  <sheetProtection/>
  <mergeCells count="8">
    <mergeCell ref="C13:D19"/>
    <mergeCell ref="E13:F19"/>
    <mergeCell ref="B2:C2"/>
    <mergeCell ref="E2:F2"/>
    <mergeCell ref="H2:I2"/>
    <mergeCell ref="B1:C1"/>
    <mergeCell ref="E1:I1"/>
    <mergeCell ref="C12:F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 Valle</dc:creator>
  <cp:keywords/>
  <dc:description/>
  <cp:lastModifiedBy>Margarita Valle</cp:lastModifiedBy>
  <dcterms:created xsi:type="dcterms:W3CDTF">2011-09-06T17:24:08Z</dcterms:created>
  <dcterms:modified xsi:type="dcterms:W3CDTF">2011-09-06T18:43:59Z</dcterms:modified>
  <cp:category/>
  <cp:version/>
  <cp:contentType/>
  <cp:contentStatus/>
</cp:coreProperties>
</file>