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5384" windowHeight="6876"/>
  </bookViews>
  <sheets>
    <sheet name="Por parcela" sheetId="2" r:id="rId1"/>
    <sheet name="Por ha" sheetId="3" r:id="rId2"/>
  </sheets>
  <definedNames>
    <definedName name="_GoBack" localSheetId="0">'Por parcela'!$B$35</definedName>
  </definedNames>
  <calcPr calcId="145621"/>
</workbook>
</file>

<file path=xl/calcChain.xml><?xml version="1.0" encoding="utf-8"?>
<calcChain xmlns="http://schemas.openxmlformats.org/spreadsheetml/2006/main">
  <c r="E25" i="3" l="1"/>
  <c r="E26" i="3"/>
  <c r="E27" i="3"/>
  <c r="I32" i="3" l="1"/>
  <c r="D38" i="3" s="1"/>
  <c r="G32" i="3"/>
  <c r="D39" i="3" s="1"/>
  <c r="I27" i="3"/>
  <c r="G27" i="3"/>
  <c r="I26" i="3"/>
  <c r="G26" i="3"/>
  <c r="I25" i="3"/>
  <c r="G25" i="3"/>
  <c r="E24" i="3"/>
  <c r="I24" i="3" s="1"/>
  <c r="E23" i="3"/>
  <c r="G23" i="3" s="1"/>
  <c r="E22" i="3"/>
  <c r="I22" i="3" s="1"/>
  <c r="E21" i="3"/>
  <c r="G21" i="3" s="1"/>
  <c r="F17" i="3"/>
  <c r="G17" i="3" s="1"/>
  <c r="F16" i="3"/>
  <c r="H16" i="3" s="1"/>
  <c r="F15" i="3"/>
  <c r="G15" i="3" s="1"/>
  <c r="G14" i="3"/>
  <c r="F14" i="3"/>
  <c r="H14" i="3" s="1"/>
  <c r="F13" i="3"/>
  <c r="G13" i="3" s="1"/>
  <c r="F12" i="3"/>
  <c r="H12" i="3" s="1"/>
  <c r="F11" i="3"/>
  <c r="G11" i="3" s="1"/>
  <c r="F10" i="3"/>
  <c r="H10" i="3" s="1"/>
  <c r="F9" i="3"/>
  <c r="G9" i="3" s="1"/>
  <c r="F8" i="3"/>
  <c r="I32" i="2"/>
  <c r="D38" i="2" s="1"/>
  <c r="G32" i="2"/>
  <c r="D39" i="2" s="1"/>
  <c r="I27" i="2"/>
  <c r="I26" i="2"/>
  <c r="I25" i="2"/>
  <c r="G27" i="2"/>
  <c r="G25" i="2"/>
  <c r="G26" i="2"/>
  <c r="E24" i="2"/>
  <c r="I24" i="2" s="1"/>
  <c r="E21" i="2"/>
  <c r="G21" i="2" s="1"/>
  <c r="E23" i="2"/>
  <c r="I23" i="2" s="1"/>
  <c r="E22" i="2"/>
  <c r="I22" i="2" s="1"/>
  <c r="F18" i="3" l="1"/>
  <c r="G10" i="3"/>
  <c r="G24" i="3"/>
  <c r="G22" i="3"/>
  <c r="G8" i="3"/>
  <c r="G12" i="3"/>
  <c r="G16" i="3"/>
  <c r="H11" i="3"/>
  <c r="H15" i="3"/>
  <c r="H17" i="3"/>
  <c r="I21" i="3"/>
  <c r="I23" i="3"/>
  <c r="H9" i="3"/>
  <c r="H13" i="3"/>
  <c r="H8" i="3"/>
  <c r="G22" i="2"/>
  <c r="I21" i="2"/>
  <c r="I28" i="2"/>
  <c r="H38" i="2" s="1"/>
  <c r="G23" i="2"/>
  <c r="G24" i="2"/>
  <c r="F9" i="2"/>
  <c r="G9" i="2" s="1"/>
  <c r="F10" i="2"/>
  <c r="G10" i="2" s="1"/>
  <c r="F11" i="2"/>
  <c r="G11" i="2" s="1"/>
  <c r="F12" i="2"/>
  <c r="G12" i="2" s="1"/>
  <c r="F13" i="2"/>
  <c r="F14" i="2"/>
  <c r="G14" i="2" s="1"/>
  <c r="F15" i="2"/>
  <c r="G15" i="2" s="1"/>
  <c r="F16" i="2"/>
  <c r="G16" i="2" s="1"/>
  <c r="F17" i="2"/>
  <c r="G17" i="2" s="1"/>
  <c r="F8" i="2"/>
  <c r="G8" i="2" s="1"/>
  <c r="G18" i="3" l="1"/>
  <c r="F39" i="3" s="1"/>
  <c r="G28" i="3"/>
  <c r="H39" i="3" s="1"/>
  <c r="H18" i="3"/>
  <c r="F38" i="3" s="1"/>
  <c r="I28" i="3"/>
  <c r="H38" i="3" s="1"/>
  <c r="G28" i="2"/>
  <c r="H39" i="2" s="1"/>
  <c r="H13" i="2"/>
  <c r="G13" i="2"/>
  <c r="G18" i="2" s="1"/>
  <c r="F39" i="2" s="1"/>
  <c r="I39" i="2" s="1"/>
  <c r="H17" i="2"/>
  <c r="H15" i="2"/>
  <c r="H12" i="2"/>
  <c r="H10" i="2"/>
  <c r="H8" i="2"/>
  <c r="H16" i="2"/>
  <c r="H14" i="2"/>
  <c r="H11" i="2"/>
  <c r="H9" i="2"/>
  <c r="F18" i="2"/>
  <c r="I39" i="3" l="1"/>
  <c r="I38" i="3"/>
  <c r="H18" i="2"/>
  <c r="F38" i="2" s="1"/>
  <c r="I38" i="2" s="1"/>
</calcChain>
</file>

<file path=xl/sharedStrings.xml><?xml version="1.0" encoding="utf-8"?>
<sst xmlns="http://schemas.openxmlformats.org/spreadsheetml/2006/main" count="122" uniqueCount="57">
  <si>
    <t>Actividad</t>
  </si>
  <si>
    <t>No. personas</t>
  </si>
  <si>
    <t>Periodicidad</t>
  </si>
  <si>
    <t>Días invertidos</t>
  </si>
  <si>
    <t>Total</t>
  </si>
  <si>
    <t>(días invertidos)</t>
  </si>
  <si>
    <t>Pago total</t>
  </si>
  <si>
    <t>($)</t>
  </si>
  <si>
    <t>Energía invertida</t>
  </si>
  <si>
    <t>total (kcal)</t>
  </si>
  <si>
    <t xml:space="preserve">Limpieza de terreno </t>
  </si>
  <si>
    <t>Labranza</t>
  </si>
  <si>
    <t>Siembra</t>
  </si>
  <si>
    <t>Apl.fertilizante</t>
  </si>
  <si>
    <t>Apl. herbicida</t>
  </si>
  <si>
    <t>Apl. fungicida</t>
  </si>
  <si>
    <t>Deshierbe</t>
  </si>
  <si>
    <t>Cosecha</t>
  </si>
  <si>
    <t>Transporte</t>
  </si>
  <si>
    <t>Postcosecha</t>
  </si>
  <si>
    <t>Otros insumos</t>
  </si>
  <si>
    <t>Fungicida ¿cuál?</t>
  </si>
  <si>
    <t>Transporte (diesel)</t>
  </si>
  <si>
    <t>Tratamiento postcosecha</t>
  </si>
  <si>
    <t>COSECHA</t>
  </si>
  <si>
    <t>Semilla hibrida</t>
  </si>
  <si>
    <t>(Total (días invert.) x kcal por día)</t>
  </si>
  <si>
    <t>Pago diario ($) =</t>
  </si>
  <si>
    <t>kcal por día =</t>
  </si>
  <si>
    <t>Cantidad               (kg ó litros)</t>
  </si>
  <si>
    <t>Maquinaria ¿cuál? (diesel)</t>
  </si>
  <si>
    <t>Fertilizante ¿cuál?</t>
  </si>
  <si>
    <t>Equivalente                      (kcal)</t>
  </si>
  <si>
    <t>TOTAL DE INSUMOS EN TRABAJO HUMANO</t>
  </si>
  <si>
    <t>Equivalente                       (kcal/kg)</t>
  </si>
  <si>
    <t>(No. pers. x Period. x Días invertidos)</t>
  </si>
  <si>
    <t>(Total (días invert.) x Pago diario)</t>
  </si>
  <si>
    <r>
      <t xml:space="preserve">Total                               (kg ó l) </t>
    </r>
    <r>
      <rPr>
        <sz val="9"/>
        <color theme="1"/>
        <rFont val="Calibri"/>
        <family val="2"/>
        <scheme val="minor"/>
      </rPr>
      <t>(Cantidad x Period.)</t>
    </r>
  </si>
  <si>
    <t>Costo                           ($/kg)</t>
  </si>
  <si>
    <r>
      <t xml:space="preserve">Gasto total ($)   </t>
    </r>
    <r>
      <rPr>
        <sz val="9"/>
        <color theme="1"/>
        <rFont val="Calibri"/>
        <family val="2"/>
        <scheme val="minor"/>
      </rPr>
      <t>(Total x Costo)</t>
    </r>
  </si>
  <si>
    <t>Gasto total (kcal)                 (Total x Equivalente)</t>
  </si>
  <si>
    <t xml:space="preserve">TOTAL INSUMOS EN PRODUCTOS APLICADOS                                          </t>
  </si>
  <si>
    <t>Cantidad                   (kg)</t>
  </si>
  <si>
    <t>Costo                              ($/kg)</t>
  </si>
  <si>
    <t>TOTAL ($)   (Cantidad x Costo)</t>
  </si>
  <si>
    <r>
      <t xml:space="preserve">TOTAL (kcal)            </t>
    </r>
    <r>
      <rPr>
        <sz val="9"/>
        <color theme="1"/>
        <rFont val="Calibri"/>
        <family val="2"/>
        <scheme val="minor"/>
      </rPr>
      <t>(Cantidad x Equivalente)</t>
    </r>
  </si>
  <si>
    <t>Eficiencia energética = Total (kcal) de la cosecha / (Total insumos trabajo humano (kcal) + Total insumos de productos (kcal))</t>
  </si>
  <si>
    <t>Eficiencia económica = Total ($) de la cosecha / (Total insumos trabajo humano ($) + Total insumos de productos ($))</t>
  </si>
  <si>
    <t>EFICIENCIA ECONÓMICA</t>
  </si>
  <si>
    <t>EFICIENCIA ENERGÉTICA</t>
  </si>
  <si>
    <t>=</t>
  </si>
  <si>
    <t>+</t>
  </si>
  <si>
    <t>/</t>
  </si>
  <si>
    <t>CULTIVO</t>
  </si>
  <si>
    <t>________________________________________</t>
  </si>
  <si>
    <t>INSUMOS Y COSECHA POR PRODUCTO POR PARCELA</t>
  </si>
  <si>
    <t>INSUMOS Y COSECHA POR PRODUCTO POR Hectárea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</si>
</sst>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&quot;$&quot;#,##0.00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2" fontId="0" fillId="0" borderId="0" xfId="2" applyNumberFormat="1" applyFont="1"/>
    <xf numFmtId="0" fontId="0" fillId="0" borderId="7" xfId="0" applyBorder="1" applyAlignment="1">
      <alignment horizontal="center" vertical="top" wrapText="1"/>
    </xf>
    <xf numFmtId="44" fontId="0" fillId="0" borderId="0" xfId="2" applyFont="1" applyAlignment="1">
      <alignment horizontal="center"/>
    </xf>
    <xf numFmtId="43" fontId="0" fillId="0" borderId="0" xfId="1" applyFont="1" applyAlignment="1">
      <alignment horizontal="center"/>
    </xf>
    <xf numFmtId="44" fontId="0" fillId="0" borderId="4" xfId="2" applyFont="1" applyBorder="1" applyAlignment="1">
      <alignment horizontal="center" vertical="top" wrapText="1"/>
    </xf>
    <xf numFmtId="43" fontId="0" fillId="0" borderId="4" xfId="1" applyFont="1" applyBorder="1" applyAlignment="1">
      <alignment horizontal="center" vertical="top" wrapText="1"/>
    </xf>
    <xf numFmtId="44" fontId="0" fillId="0" borderId="5" xfId="2" applyFont="1" applyBorder="1" applyAlignment="1">
      <alignment horizontal="center" vertical="top" wrapText="1"/>
    </xf>
    <xf numFmtId="43" fontId="0" fillId="0" borderId="5" xfId="1" applyFont="1" applyBorder="1" applyAlignment="1">
      <alignment horizontal="center" vertical="top" wrapText="1"/>
    </xf>
    <xf numFmtId="44" fontId="3" fillId="0" borderId="6" xfId="2" applyFont="1" applyBorder="1" applyAlignment="1">
      <alignment horizontal="center" vertical="top" wrapText="1"/>
    </xf>
    <xf numFmtId="43" fontId="3" fillId="0" borderId="6" xfId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7" fontId="0" fillId="0" borderId="8" xfId="2" applyNumberFormat="1" applyFont="1" applyBorder="1" applyAlignment="1">
      <alignment horizontal="right" vertical="top" wrapText="1"/>
    </xf>
    <xf numFmtId="0" fontId="0" fillId="0" borderId="12" xfId="0" applyBorder="1" applyAlignment="1">
      <alignment vertical="top" wrapText="1"/>
    </xf>
    <xf numFmtId="41" fontId="0" fillId="0" borderId="13" xfId="1" applyNumberFormat="1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7" fontId="0" fillId="0" borderId="17" xfId="2" applyNumberFormat="1" applyFont="1" applyBorder="1" applyAlignment="1">
      <alignment horizontal="right" vertical="top" wrapText="1"/>
    </xf>
    <xf numFmtId="41" fontId="0" fillId="0" borderId="18" xfId="1" applyNumberFormat="1" applyFont="1" applyBorder="1" applyAlignment="1">
      <alignment horizontal="center" vertical="top" wrapText="1"/>
    </xf>
    <xf numFmtId="44" fontId="0" fillId="0" borderId="9" xfId="2" applyFont="1" applyBorder="1" applyAlignment="1">
      <alignment horizontal="center" vertical="top" wrapText="1"/>
    </xf>
    <xf numFmtId="43" fontId="0" fillId="0" borderId="9" xfId="1" applyFont="1" applyBorder="1" applyAlignment="1">
      <alignment horizontal="center" vertical="top" wrapText="1"/>
    </xf>
    <xf numFmtId="2" fontId="0" fillId="0" borderId="9" xfId="2" applyNumberFormat="1" applyFont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horizontal="center" vertical="top" wrapText="1"/>
    </xf>
    <xf numFmtId="165" fontId="0" fillId="0" borderId="0" xfId="0" applyNumberFormat="1"/>
    <xf numFmtId="165" fontId="0" fillId="0" borderId="21" xfId="0" applyNumberFormat="1" applyBorder="1" applyAlignment="1">
      <alignment horizontal="right" vertical="top" wrapText="1"/>
    </xf>
    <xf numFmtId="165" fontId="0" fillId="0" borderId="21" xfId="2" applyNumberFormat="1" applyFont="1" applyBorder="1" applyAlignment="1">
      <alignment horizontal="right" vertical="top" wrapText="1"/>
    </xf>
    <xf numFmtId="165" fontId="0" fillId="0" borderId="8" xfId="0" applyNumberFormat="1" applyBorder="1" applyAlignment="1">
      <alignment horizontal="right" vertical="top" wrapText="1"/>
    </xf>
    <xf numFmtId="165" fontId="0" fillId="0" borderId="8" xfId="2" applyNumberFormat="1" applyFont="1" applyBorder="1" applyAlignment="1">
      <alignment horizontal="right" vertical="top" wrapText="1"/>
    </xf>
    <xf numFmtId="165" fontId="0" fillId="0" borderId="15" xfId="0" applyNumberFormat="1" applyBorder="1" applyAlignment="1">
      <alignment horizontal="right" vertical="top" wrapText="1"/>
    </xf>
    <xf numFmtId="165" fontId="0" fillId="0" borderId="15" xfId="2" applyNumberFormat="1" applyFont="1" applyBorder="1" applyAlignment="1">
      <alignment horizontal="right" vertical="top" wrapText="1"/>
    </xf>
    <xf numFmtId="166" fontId="0" fillId="0" borderId="21" xfId="1" applyNumberFormat="1" applyFont="1" applyBorder="1" applyAlignment="1">
      <alignment horizontal="center" vertical="top" wrapText="1"/>
    </xf>
    <xf numFmtId="166" fontId="0" fillId="0" borderId="22" xfId="2" applyNumberFormat="1" applyFont="1" applyBorder="1" applyAlignment="1">
      <alignment horizontal="right" vertical="top" wrapText="1"/>
    </xf>
    <xf numFmtId="166" fontId="0" fillId="0" borderId="8" xfId="1" applyNumberFormat="1" applyFont="1" applyBorder="1" applyAlignment="1">
      <alignment horizontal="center" vertical="top" wrapText="1"/>
    </xf>
    <xf numFmtId="166" fontId="0" fillId="0" borderId="13" xfId="2" applyNumberFormat="1" applyFont="1" applyBorder="1" applyAlignment="1">
      <alignment horizontal="right" vertical="top" wrapText="1"/>
    </xf>
    <xf numFmtId="166" fontId="0" fillId="0" borderId="15" xfId="1" applyNumberFormat="1" applyFont="1" applyBorder="1" applyAlignment="1">
      <alignment horizontal="center" vertical="top" wrapText="1"/>
    </xf>
    <xf numFmtId="166" fontId="0" fillId="0" borderId="23" xfId="2" applyNumberFormat="1" applyFont="1" applyBorder="1" applyAlignment="1">
      <alignment horizontal="right" vertical="top" wrapText="1"/>
    </xf>
    <xf numFmtId="44" fontId="0" fillId="0" borderId="25" xfId="2" applyFont="1" applyBorder="1" applyAlignment="1">
      <alignment horizontal="center" vertical="top" wrapText="1"/>
    </xf>
    <xf numFmtId="43" fontId="0" fillId="0" borderId="24" xfId="1" applyFont="1" applyBorder="1" applyAlignment="1">
      <alignment horizontal="center" vertical="top" wrapText="1"/>
    </xf>
    <xf numFmtId="2" fontId="0" fillId="0" borderId="26" xfId="2" applyNumberFormat="1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horizontal="center" vertical="top" wrapText="1"/>
    </xf>
    <xf numFmtId="7" fontId="0" fillId="0" borderId="29" xfId="2" applyNumberFormat="1" applyFont="1" applyBorder="1" applyAlignment="1">
      <alignment horizontal="right" vertical="top" wrapText="1"/>
    </xf>
    <xf numFmtId="41" fontId="0" fillId="0" borderId="10" xfId="1" applyNumberFormat="1" applyFont="1" applyBorder="1" applyAlignment="1">
      <alignment horizontal="center" vertical="top" wrapText="1"/>
    </xf>
    <xf numFmtId="41" fontId="0" fillId="0" borderId="33" xfId="1" applyNumberFormat="1" applyFont="1" applyBorder="1" applyAlignment="1">
      <alignment horizontal="center" vertical="center" wrapText="1"/>
    </xf>
    <xf numFmtId="166" fontId="0" fillId="2" borderId="35" xfId="1" applyNumberFormat="1" applyFont="1" applyFill="1" applyBorder="1" applyAlignment="1">
      <alignment horizontal="center" vertical="center" wrapText="1"/>
    </xf>
    <xf numFmtId="165" fontId="0" fillId="0" borderId="35" xfId="2" applyNumberFormat="1" applyFont="1" applyBorder="1" applyAlignment="1">
      <alignment horizontal="right" vertical="center" wrapText="1"/>
    </xf>
    <xf numFmtId="7" fontId="0" fillId="0" borderId="32" xfId="2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7" fontId="0" fillId="0" borderId="11" xfId="2" applyNumberFormat="1" applyFont="1" applyBorder="1" applyAlignment="1">
      <alignment horizontal="right" vertical="center" wrapText="1"/>
    </xf>
    <xf numFmtId="44" fontId="0" fillId="0" borderId="0" xfId="2" applyFont="1" applyAlignment="1">
      <alignment horizontal="center" vertical="center"/>
    </xf>
    <xf numFmtId="0" fontId="0" fillId="0" borderId="19" xfId="0" applyBorder="1" applyAlignment="1">
      <alignment vertical="center" wrapText="1"/>
    </xf>
    <xf numFmtId="43" fontId="0" fillId="0" borderId="31" xfId="1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30" xfId="0" applyBorder="1" applyAlignment="1">
      <alignment horizontal="center" vertical="top" wrapText="1"/>
    </xf>
    <xf numFmtId="0" fontId="0" fillId="0" borderId="30" xfId="0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7" fontId="0" fillId="0" borderId="31" xfId="2" applyNumberFormat="1" applyFont="1" applyBorder="1" applyAlignment="1">
      <alignment horizontal="right" vertical="center" wrapText="1"/>
    </xf>
    <xf numFmtId="3" fontId="0" fillId="0" borderId="11" xfId="2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7" fontId="4" fillId="0" borderId="0" xfId="0" applyNumberFormat="1" applyFont="1"/>
    <xf numFmtId="2" fontId="4" fillId="0" borderId="37" xfId="1" applyNumberFormat="1" applyFont="1" applyBorder="1" applyAlignment="1">
      <alignment horizontal="center"/>
    </xf>
    <xf numFmtId="2" fontId="4" fillId="0" borderId="38" xfId="1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0" fillId="0" borderId="36" xfId="2" applyNumberFormat="1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right" vertical="center"/>
    </xf>
    <xf numFmtId="0" fontId="4" fillId="0" borderId="37" xfId="0" applyFont="1" applyBorder="1"/>
    <xf numFmtId="0" fontId="4" fillId="0" borderId="38" xfId="0" applyFont="1" applyBorder="1"/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7" fontId="0" fillId="0" borderId="4" xfId="2" applyNumberFormat="1" applyFont="1" applyBorder="1" applyAlignment="1">
      <alignment horizontal="right"/>
    </xf>
    <xf numFmtId="164" fontId="0" fillId="0" borderId="6" xfId="2" applyNumberFormat="1" applyFont="1" applyBorder="1" applyAlignment="1"/>
    <xf numFmtId="3" fontId="4" fillId="0" borderId="0" xfId="0" applyNumberFormat="1" applyFont="1" applyAlignment="1">
      <alignment horizontal="right"/>
    </xf>
    <xf numFmtId="41" fontId="4" fillId="0" borderId="0" xfId="0" applyNumberFormat="1" applyFont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tabSelected="1" zoomScaleNormal="100" workbookViewId="0">
      <selection activeCell="I9" sqref="I9"/>
    </sheetView>
  </sheetViews>
  <sheetFormatPr baseColWidth="10" defaultRowHeight="14.4" x14ac:dyDescent="0.3"/>
  <cols>
    <col min="1" max="1" width="3.33203125" customWidth="1"/>
    <col min="2" max="2" width="22.88671875" customWidth="1"/>
    <col min="3" max="4" width="11.44140625" customWidth="1"/>
    <col min="5" max="5" width="11.88671875" customWidth="1"/>
    <col min="6" max="6" width="16.6640625" customWidth="1"/>
    <col min="7" max="7" width="15.77734375" style="7" customWidth="1"/>
    <col min="8" max="8" width="17.33203125" style="8" customWidth="1"/>
    <col min="9" max="9" width="17.44140625" style="5" customWidth="1"/>
  </cols>
  <sheetData>
    <row r="1" spans="2:9" ht="15" thickBot="1" x14ac:dyDescent="0.35">
      <c r="B1" s="1" t="s">
        <v>55</v>
      </c>
      <c r="I1"/>
    </row>
    <row r="2" spans="2:9" x14ac:dyDescent="0.3">
      <c r="G2" s="75" t="s">
        <v>27</v>
      </c>
      <c r="H2" s="77"/>
      <c r="I2"/>
    </row>
    <row r="3" spans="2:9" ht="15" thickBot="1" x14ac:dyDescent="0.35">
      <c r="B3" s="1" t="s">
        <v>53</v>
      </c>
      <c r="C3" t="s">
        <v>54</v>
      </c>
      <c r="G3" s="76" t="s">
        <v>28</v>
      </c>
      <c r="H3" s="78">
        <v>2000</v>
      </c>
      <c r="I3"/>
    </row>
    <row r="4" spans="2:9" ht="15" thickBot="1" x14ac:dyDescent="0.35">
      <c r="I4"/>
    </row>
    <row r="5" spans="2:9" x14ac:dyDescent="0.3">
      <c r="B5" s="88" t="s">
        <v>0</v>
      </c>
      <c r="C5" s="91" t="s">
        <v>1</v>
      </c>
      <c r="D5" s="91" t="s">
        <v>2</v>
      </c>
      <c r="E5" s="91" t="s">
        <v>3</v>
      </c>
      <c r="F5" s="2" t="s">
        <v>4</v>
      </c>
      <c r="G5" s="9" t="s">
        <v>6</v>
      </c>
      <c r="H5" s="10" t="s">
        <v>8</v>
      </c>
      <c r="I5"/>
    </row>
    <row r="6" spans="2:9" x14ac:dyDescent="0.3">
      <c r="B6" s="89"/>
      <c r="C6" s="92"/>
      <c r="D6" s="92"/>
      <c r="E6" s="92"/>
      <c r="F6" s="3" t="s">
        <v>5</v>
      </c>
      <c r="G6" s="11" t="s">
        <v>7</v>
      </c>
      <c r="H6" s="12" t="s">
        <v>9</v>
      </c>
      <c r="I6"/>
    </row>
    <row r="7" spans="2:9" ht="24.6" thickBot="1" x14ac:dyDescent="0.35">
      <c r="B7" s="90"/>
      <c r="C7" s="93"/>
      <c r="D7" s="93"/>
      <c r="E7" s="93"/>
      <c r="F7" s="4" t="s">
        <v>35</v>
      </c>
      <c r="G7" s="13" t="s">
        <v>36</v>
      </c>
      <c r="H7" s="14" t="s">
        <v>26</v>
      </c>
      <c r="I7"/>
    </row>
    <row r="8" spans="2:9" x14ac:dyDescent="0.3">
      <c r="B8" s="20" t="s">
        <v>10</v>
      </c>
      <c r="C8" s="21"/>
      <c r="D8" s="21"/>
      <c r="E8" s="21"/>
      <c r="F8" s="21">
        <f>C8*D8*E8</f>
        <v>0</v>
      </c>
      <c r="G8" s="22">
        <f>$H$2*F8</f>
        <v>0</v>
      </c>
      <c r="H8" s="23">
        <f>F8*$H$3</f>
        <v>0</v>
      </c>
      <c r="I8"/>
    </row>
    <row r="9" spans="2:9" x14ac:dyDescent="0.3">
      <c r="B9" s="18" t="s">
        <v>11</v>
      </c>
      <c r="C9" s="16"/>
      <c r="D9" s="16"/>
      <c r="E9" s="16"/>
      <c r="F9" s="16">
        <f t="shared" ref="F9:F17" si="0">C9*D9*E9</f>
        <v>0</v>
      </c>
      <c r="G9" s="17">
        <f>$H$2*F9</f>
        <v>0</v>
      </c>
      <c r="H9" s="19">
        <f>F9*$H$3</f>
        <v>0</v>
      </c>
      <c r="I9"/>
    </row>
    <row r="10" spans="2:9" x14ac:dyDescent="0.3">
      <c r="B10" s="18" t="s">
        <v>12</v>
      </c>
      <c r="C10" s="16"/>
      <c r="D10" s="16"/>
      <c r="E10" s="16"/>
      <c r="F10" s="16">
        <f t="shared" si="0"/>
        <v>0</v>
      </c>
      <c r="G10" s="17">
        <f>$H$2*F10</f>
        <v>0</v>
      </c>
      <c r="H10" s="19">
        <f>F10*$H$3</f>
        <v>0</v>
      </c>
      <c r="I10"/>
    </row>
    <row r="11" spans="2:9" x14ac:dyDescent="0.3">
      <c r="B11" s="18" t="s">
        <v>13</v>
      </c>
      <c r="C11" s="16"/>
      <c r="D11" s="16"/>
      <c r="E11" s="16"/>
      <c r="F11" s="16">
        <f t="shared" si="0"/>
        <v>0</v>
      </c>
      <c r="G11" s="17">
        <f>$H$2*F11</f>
        <v>0</v>
      </c>
      <c r="H11" s="19">
        <f>F11*$H$3</f>
        <v>0</v>
      </c>
      <c r="I11"/>
    </row>
    <row r="12" spans="2:9" x14ac:dyDescent="0.3">
      <c r="B12" s="18" t="s">
        <v>14</v>
      </c>
      <c r="C12" s="16"/>
      <c r="D12" s="16"/>
      <c r="E12" s="16"/>
      <c r="F12" s="16">
        <f t="shared" si="0"/>
        <v>0</v>
      </c>
      <c r="G12" s="17">
        <f>$H$2*F12</f>
        <v>0</v>
      </c>
      <c r="H12" s="19">
        <f>F12*$H$3</f>
        <v>0</v>
      </c>
      <c r="I12"/>
    </row>
    <row r="13" spans="2:9" x14ac:dyDescent="0.3">
      <c r="B13" s="18" t="s">
        <v>15</v>
      </c>
      <c r="C13" s="16"/>
      <c r="D13" s="16"/>
      <c r="E13" s="16"/>
      <c r="F13" s="16">
        <f t="shared" si="0"/>
        <v>0</v>
      </c>
      <c r="G13" s="17">
        <f>$H$2*F13</f>
        <v>0</v>
      </c>
      <c r="H13" s="19">
        <f>F13*$H$3</f>
        <v>0</v>
      </c>
      <c r="I13"/>
    </row>
    <row r="14" spans="2:9" x14ac:dyDescent="0.3">
      <c r="B14" s="18" t="s">
        <v>16</v>
      </c>
      <c r="C14" s="16"/>
      <c r="D14" s="16"/>
      <c r="E14" s="16"/>
      <c r="F14" s="16">
        <f t="shared" si="0"/>
        <v>0</v>
      </c>
      <c r="G14" s="17">
        <f>$H$2*F14</f>
        <v>0</v>
      </c>
      <c r="H14" s="19">
        <f>F14*$H$3</f>
        <v>0</v>
      </c>
      <c r="I14"/>
    </row>
    <row r="15" spans="2:9" x14ac:dyDescent="0.3">
      <c r="B15" s="18" t="s">
        <v>17</v>
      </c>
      <c r="C15" s="16"/>
      <c r="D15" s="16"/>
      <c r="E15" s="16"/>
      <c r="F15" s="16">
        <f t="shared" si="0"/>
        <v>0</v>
      </c>
      <c r="G15" s="17">
        <f>$H$2*F15</f>
        <v>0</v>
      </c>
      <c r="H15" s="19">
        <f>F15*$H$3</f>
        <v>0</v>
      </c>
      <c r="I15"/>
    </row>
    <row r="16" spans="2:9" x14ac:dyDescent="0.3">
      <c r="B16" s="18" t="s">
        <v>18</v>
      </c>
      <c r="C16" s="16"/>
      <c r="D16" s="16"/>
      <c r="E16" s="16"/>
      <c r="F16" s="16">
        <f t="shared" si="0"/>
        <v>0</v>
      </c>
      <c r="G16" s="17">
        <f>$H$2*F16</f>
        <v>0</v>
      </c>
      <c r="H16" s="19">
        <f>F16*$H$3</f>
        <v>0</v>
      </c>
    </row>
    <row r="17" spans="2:9" ht="15" thickBot="1" x14ac:dyDescent="0.35">
      <c r="B17" s="47" t="s">
        <v>19</v>
      </c>
      <c r="C17" s="48"/>
      <c r="D17" s="48"/>
      <c r="E17" s="48"/>
      <c r="F17" s="48">
        <f t="shared" si="0"/>
        <v>0</v>
      </c>
      <c r="G17" s="49">
        <f>$H$2*F17</f>
        <v>0</v>
      </c>
      <c r="H17" s="50">
        <f>F17*$H$3</f>
        <v>0</v>
      </c>
    </row>
    <row r="18" spans="2:9" ht="30" customHeight="1" thickBot="1" x14ac:dyDescent="0.35">
      <c r="B18" s="81" t="s">
        <v>33</v>
      </c>
      <c r="C18" s="82"/>
      <c r="D18" s="82"/>
      <c r="E18" s="82"/>
      <c r="F18" s="55">
        <f>SUM(F8:F17)</f>
        <v>0</v>
      </c>
      <c r="G18" s="54">
        <f>SUM(G8:G17)</f>
        <v>0</v>
      </c>
      <c r="H18" s="51">
        <f>SUM(H8:H17)</f>
        <v>0</v>
      </c>
    </row>
    <row r="19" spans="2:9" ht="15" thickBot="1" x14ac:dyDescent="0.35"/>
    <row r="20" spans="2:9" ht="53.4" thickBot="1" x14ac:dyDescent="0.35">
      <c r="B20" s="6" t="s">
        <v>20</v>
      </c>
      <c r="C20" s="15" t="s">
        <v>29</v>
      </c>
      <c r="D20" s="15" t="s">
        <v>2</v>
      </c>
      <c r="E20" s="15" t="s">
        <v>37</v>
      </c>
      <c r="F20" s="15" t="s">
        <v>38</v>
      </c>
      <c r="G20" s="24" t="s">
        <v>39</v>
      </c>
      <c r="H20" s="25" t="s">
        <v>32</v>
      </c>
      <c r="I20" s="26" t="s">
        <v>40</v>
      </c>
    </row>
    <row r="21" spans="2:9" x14ac:dyDescent="0.3">
      <c r="B21" s="27" t="s">
        <v>25</v>
      </c>
      <c r="C21" s="28"/>
      <c r="D21" s="28"/>
      <c r="E21" s="28">
        <f>C21*D21</f>
        <v>0</v>
      </c>
      <c r="F21" s="32"/>
      <c r="G21" s="33">
        <f>E21*F21</f>
        <v>0</v>
      </c>
      <c r="H21" s="38"/>
      <c r="I21" s="39">
        <f t="shared" ref="I21:I27" si="1">E21*H21</f>
        <v>0</v>
      </c>
    </row>
    <row r="22" spans="2:9" x14ac:dyDescent="0.3">
      <c r="B22" s="18" t="s">
        <v>31</v>
      </c>
      <c r="C22" s="16"/>
      <c r="D22" s="16"/>
      <c r="E22" s="16">
        <f>C22*D22</f>
        <v>0</v>
      </c>
      <c r="F22" s="34"/>
      <c r="G22" s="35">
        <f>E22*F22</f>
        <v>0</v>
      </c>
      <c r="H22" s="40"/>
      <c r="I22" s="41">
        <f t="shared" si="1"/>
        <v>0</v>
      </c>
    </row>
    <row r="23" spans="2:9" x14ac:dyDescent="0.3">
      <c r="B23" s="18" t="s">
        <v>21</v>
      </c>
      <c r="C23" s="16"/>
      <c r="D23" s="16"/>
      <c r="E23" s="16">
        <f>C23*D23</f>
        <v>0</v>
      </c>
      <c r="F23" s="34"/>
      <c r="G23" s="35">
        <f t="shared" ref="G23:G26" si="2">E23*F23</f>
        <v>0</v>
      </c>
      <c r="H23" s="40"/>
      <c r="I23" s="41">
        <f t="shared" si="1"/>
        <v>0</v>
      </c>
    </row>
    <row r="24" spans="2:9" x14ac:dyDescent="0.3">
      <c r="B24" s="18" t="s">
        <v>22</v>
      </c>
      <c r="C24" s="16"/>
      <c r="D24" s="16"/>
      <c r="E24" s="16">
        <f>C24*D24</f>
        <v>0</v>
      </c>
      <c r="F24" s="34"/>
      <c r="G24" s="35">
        <f t="shared" si="2"/>
        <v>0</v>
      </c>
      <c r="H24" s="40"/>
      <c r="I24" s="41">
        <f t="shared" si="1"/>
        <v>0</v>
      </c>
    </row>
    <row r="25" spans="2:9" x14ac:dyDescent="0.3">
      <c r="B25" s="18" t="s">
        <v>30</v>
      </c>
      <c r="C25" s="16"/>
      <c r="D25" s="16"/>
      <c r="E25" s="16">
        <v>0</v>
      </c>
      <c r="F25" s="34"/>
      <c r="G25" s="35">
        <f t="shared" si="2"/>
        <v>0</v>
      </c>
      <c r="H25" s="40"/>
      <c r="I25" s="41">
        <f t="shared" si="1"/>
        <v>0</v>
      </c>
    </row>
    <row r="26" spans="2:9" x14ac:dyDescent="0.3">
      <c r="B26" s="18" t="s">
        <v>30</v>
      </c>
      <c r="C26" s="16"/>
      <c r="D26" s="16"/>
      <c r="E26" s="16">
        <v>0</v>
      </c>
      <c r="F26" s="34"/>
      <c r="G26" s="35">
        <f t="shared" si="2"/>
        <v>0</v>
      </c>
      <c r="H26" s="40"/>
      <c r="I26" s="41">
        <f t="shared" si="1"/>
        <v>0</v>
      </c>
    </row>
    <row r="27" spans="2:9" ht="15" thickBot="1" x14ac:dyDescent="0.35">
      <c r="B27" s="29" t="s">
        <v>23</v>
      </c>
      <c r="C27" s="30"/>
      <c r="D27" s="30"/>
      <c r="E27" s="30">
        <v>0</v>
      </c>
      <c r="F27" s="36"/>
      <c r="G27" s="37">
        <f>E27*F27</f>
        <v>0</v>
      </c>
      <c r="H27" s="42"/>
      <c r="I27" s="43">
        <f t="shared" si="1"/>
        <v>0</v>
      </c>
    </row>
    <row r="28" spans="2:9" ht="30.6" customHeight="1" thickBot="1" x14ac:dyDescent="0.35">
      <c r="B28" s="81" t="s">
        <v>41</v>
      </c>
      <c r="C28" s="82"/>
      <c r="D28" s="82"/>
      <c r="E28" s="82"/>
      <c r="F28" s="83"/>
      <c r="G28" s="53">
        <f>SUM(G21:G27)</f>
        <v>0</v>
      </c>
      <c r="H28" s="52"/>
      <c r="I28" s="71">
        <f>SUM(I21:I27)</f>
        <v>0</v>
      </c>
    </row>
    <row r="29" spans="2:9" ht="29.25" customHeight="1" x14ac:dyDescent="0.3"/>
    <row r="30" spans="2:9" ht="15" thickBot="1" x14ac:dyDescent="0.35"/>
    <row r="31" spans="2:9" ht="43.8" thickBot="1" x14ac:dyDescent="0.35">
      <c r="B31" s="60"/>
      <c r="C31" s="61" t="s">
        <v>42</v>
      </c>
      <c r="D31" s="84"/>
      <c r="E31" s="85"/>
      <c r="F31" s="63" t="s">
        <v>43</v>
      </c>
      <c r="G31" s="44" t="s">
        <v>44</v>
      </c>
      <c r="H31" s="45" t="s">
        <v>34</v>
      </c>
      <c r="I31" s="46" t="s">
        <v>45</v>
      </c>
    </row>
    <row r="32" spans="2:9" ht="28.2" customHeight="1" thickBot="1" x14ac:dyDescent="0.35">
      <c r="B32" s="58" t="s">
        <v>24</v>
      </c>
      <c r="C32" s="62"/>
      <c r="D32" s="86"/>
      <c r="E32" s="87"/>
      <c r="F32" s="64"/>
      <c r="G32" s="56">
        <f>C32*F32</f>
        <v>0</v>
      </c>
      <c r="H32" s="59"/>
      <c r="I32" s="65">
        <f>C32*H32</f>
        <v>0</v>
      </c>
    </row>
    <row r="33" spans="2:9" x14ac:dyDescent="0.3">
      <c r="E33" s="31"/>
      <c r="G33" s="57"/>
    </row>
    <row r="34" spans="2:9" x14ac:dyDescent="0.3">
      <c r="B34" t="s">
        <v>46</v>
      </c>
    </row>
    <row r="36" spans="2:9" x14ac:dyDescent="0.3">
      <c r="B36" t="s">
        <v>47</v>
      </c>
    </row>
    <row r="37" spans="2:9" ht="15" thickBot="1" x14ac:dyDescent="0.35"/>
    <row r="38" spans="2:9" ht="19.8" customHeight="1" x14ac:dyDescent="0.3">
      <c r="B38" s="73" t="s">
        <v>49</v>
      </c>
      <c r="C38" s="66" t="s">
        <v>50</v>
      </c>
      <c r="D38" s="79">
        <f>I32</f>
        <v>0</v>
      </c>
      <c r="E38" s="66" t="s">
        <v>52</v>
      </c>
      <c r="F38" s="80">
        <f>H18</f>
        <v>0</v>
      </c>
      <c r="G38" s="66" t="s">
        <v>51</v>
      </c>
      <c r="H38" s="70">
        <f>I28</f>
        <v>0</v>
      </c>
      <c r="I38" s="68" t="e">
        <f>D38/(F38+H38)</f>
        <v>#DIV/0!</v>
      </c>
    </row>
    <row r="39" spans="2:9" ht="24" customHeight="1" thickBot="1" x14ac:dyDescent="0.35">
      <c r="B39" s="74" t="s">
        <v>48</v>
      </c>
      <c r="C39" s="66" t="s">
        <v>50</v>
      </c>
      <c r="D39" s="67">
        <f>G32</f>
        <v>0</v>
      </c>
      <c r="E39" s="66" t="s">
        <v>52</v>
      </c>
      <c r="F39" s="67">
        <f>G18</f>
        <v>0</v>
      </c>
      <c r="G39" s="66" t="s">
        <v>51</v>
      </c>
      <c r="H39" s="72">
        <f>G28</f>
        <v>0</v>
      </c>
      <c r="I39" s="69" t="e">
        <f>D39/(F39+H39)</f>
        <v>#DIV/0!</v>
      </c>
    </row>
  </sheetData>
  <mergeCells count="7">
    <mergeCell ref="B18:E18"/>
    <mergeCell ref="B28:F28"/>
    <mergeCell ref="D31:E32"/>
    <mergeCell ref="B5:B7"/>
    <mergeCell ref="C5:C7"/>
    <mergeCell ref="D5:D7"/>
    <mergeCell ref="E5:E7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70" zoomScaleNormal="70" workbookViewId="0">
      <selection activeCell="K12" sqref="K12"/>
    </sheetView>
  </sheetViews>
  <sheetFormatPr baseColWidth="10" defaultRowHeight="14.4" x14ac:dyDescent="0.3"/>
  <cols>
    <col min="1" max="1" width="3.33203125" customWidth="1"/>
    <col min="2" max="2" width="22.88671875" customWidth="1"/>
    <col min="3" max="4" width="11.44140625" customWidth="1"/>
    <col min="5" max="5" width="11.88671875" customWidth="1"/>
    <col min="6" max="6" width="16.6640625" customWidth="1"/>
    <col min="7" max="7" width="15.77734375" style="7" customWidth="1"/>
    <col min="8" max="8" width="17.33203125" style="8" customWidth="1"/>
    <col min="9" max="9" width="17.44140625" style="5" customWidth="1"/>
  </cols>
  <sheetData>
    <row r="1" spans="2:9" ht="15" thickBot="1" x14ac:dyDescent="0.35">
      <c r="B1" s="1" t="s">
        <v>56</v>
      </c>
      <c r="E1" s="94"/>
      <c r="I1"/>
    </row>
    <row r="2" spans="2:9" x14ac:dyDescent="0.3">
      <c r="G2" s="75" t="s">
        <v>27</v>
      </c>
      <c r="H2" s="77"/>
      <c r="I2"/>
    </row>
    <row r="3" spans="2:9" ht="15" thickBot="1" x14ac:dyDescent="0.35">
      <c r="B3" s="1" t="s">
        <v>53</v>
      </c>
      <c r="C3" t="s">
        <v>54</v>
      </c>
      <c r="G3" s="76" t="s">
        <v>28</v>
      </c>
      <c r="H3" s="78">
        <v>2000</v>
      </c>
      <c r="I3"/>
    </row>
    <row r="4" spans="2:9" ht="15" thickBot="1" x14ac:dyDescent="0.35">
      <c r="I4"/>
    </row>
    <row r="5" spans="2:9" x14ac:dyDescent="0.3">
      <c r="B5" s="88" t="s">
        <v>0</v>
      </c>
      <c r="C5" s="91" t="s">
        <v>1</v>
      </c>
      <c r="D5" s="91" t="s">
        <v>2</v>
      </c>
      <c r="E5" s="91" t="s">
        <v>3</v>
      </c>
      <c r="F5" s="2" t="s">
        <v>4</v>
      </c>
      <c r="G5" s="9" t="s">
        <v>6</v>
      </c>
      <c r="H5" s="10" t="s">
        <v>8</v>
      </c>
      <c r="I5"/>
    </row>
    <row r="6" spans="2:9" x14ac:dyDescent="0.3">
      <c r="B6" s="89"/>
      <c r="C6" s="92"/>
      <c r="D6" s="92"/>
      <c r="E6" s="92"/>
      <c r="F6" s="3" t="s">
        <v>5</v>
      </c>
      <c r="G6" s="11" t="s">
        <v>7</v>
      </c>
      <c r="H6" s="12" t="s">
        <v>9</v>
      </c>
      <c r="I6"/>
    </row>
    <row r="7" spans="2:9" ht="24.6" thickBot="1" x14ac:dyDescent="0.35">
      <c r="B7" s="90"/>
      <c r="C7" s="93"/>
      <c r="D7" s="93"/>
      <c r="E7" s="93"/>
      <c r="F7" s="4" t="s">
        <v>35</v>
      </c>
      <c r="G7" s="13" t="s">
        <v>36</v>
      </c>
      <c r="H7" s="14" t="s">
        <v>26</v>
      </c>
      <c r="I7"/>
    </row>
    <row r="8" spans="2:9" x14ac:dyDescent="0.3">
      <c r="B8" s="20" t="s">
        <v>10</v>
      </c>
      <c r="C8" s="21"/>
      <c r="D8" s="21"/>
      <c r="E8" s="21"/>
      <c r="F8" s="21">
        <f>C8*D8*E8</f>
        <v>0</v>
      </c>
      <c r="G8" s="22">
        <f>$H$2*F8</f>
        <v>0</v>
      </c>
      <c r="H8" s="23">
        <f>F8*$H$3</f>
        <v>0</v>
      </c>
      <c r="I8"/>
    </row>
    <row r="9" spans="2:9" x14ac:dyDescent="0.3">
      <c r="B9" s="18" t="s">
        <v>11</v>
      </c>
      <c r="C9" s="16"/>
      <c r="D9" s="16"/>
      <c r="E9" s="16"/>
      <c r="F9" s="16">
        <f t="shared" ref="F9:F17" si="0">C9*D9*E9</f>
        <v>0</v>
      </c>
      <c r="G9" s="17">
        <f>$H$2*F9</f>
        <v>0</v>
      </c>
      <c r="H9" s="19">
        <f>F9*$H$3</f>
        <v>0</v>
      </c>
      <c r="I9"/>
    </row>
    <row r="10" spans="2:9" x14ac:dyDescent="0.3">
      <c r="B10" s="18" t="s">
        <v>12</v>
      </c>
      <c r="C10" s="16"/>
      <c r="D10" s="16"/>
      <c r="E10" s="16"/>
      <c r="F10" s="16">
        <f t="shared" si="0"/>
        <v>0</v>
      </c>
      <c r="G10" s="17">
        <f>$H$2*F10</f>
        <v>0</v>
      </c>
      <c r="H10" s="19">
        <f>F10*$H$3</f>
        <v>0</v>
      </c>
      <c r="I10"/>
    </row>
    <row r="11" spans="2:9" x14ac:dyDescent="0.3">
      <c r="B11" s="18" t="s">
        <v>13</v>
      </c>
      <c r="C11" s="16"/>
      <c r="D11" s="16"/>
      <c r="E11" s="16"/>
      <c r="F11" s="16">
        <f t="shared" si="0"/>
        <v>0</v>
      </c>
      <c r="G11" s="17">
        <f>$H$2*F11</f>
        <v>0</v>
      </c>
      <c r="H11" s="19">
        <f>F11*$H$3</f>
        <v>0</v>
      </c>
      <c r="I11"/>
    </row>
    <row r="12" spans="2:9" x14ac:dyDescent="0.3">
      <c r="B12" s="18" t="s">
        <v>14</v>
      </c>
      <c r="C12" s="16"/>
      <c r="D12" s="16"/>
      <c r="E12" s="16"/>
      <c r="F12" s="16">
        <f t="shared" si="0"/>
        <v>0</v>
      </c>
      <c r="G12" s="17">
        <f>$H$2*F12</f>
        <v>0</v>
      </c>
      <c r="H12" s="19">
        <f>F12*$H$3</f>
        <v>0</v>
      </c>
      <c r="I12"/>
    </row>
    <row r="13" spans="2:9" x14ac:dyDescent="0.3">
      <c r="B13" s="18" t="s">
        <v>15</v>
      </c>
      <c r="C13" s="16"/>
      <c r="D13" s="16"/>
      <c r="E13" s="16"/>
      <c r="F13" s="16">
        <f t="shared" si="0"/>
        <v>0</v>
      </c>
      <c r="G13" s="17">
        <f>$H$2*F13</f>
        <v>0</v>
      </c>
      <c r="H13" s="19">
        <f>F13*$H$3</f>
        <v>0</v>
      </c>
      <c r="I13"/>
    </row>
    <row r="14" spans="2:9" x14ac:dyDescent="0.3">
      <c r="B14" s="18" t="s">
        <v>16</v>
      </c>
      <c r="C14" s="16"/>
      <c r="D14" s="16"/>
      <c r="E14" s="16"/>
      <c r="F14" s="16">
        <f t="shared" si="0"/>
        <v>0</v>
      </c>
      <c r="G14" s="17">
        <f>$H$2*F14</f>
        <v>0</v>
      </c>
      <c r="H14" s="19">
        <f>F14*$H$3</f>
        <v>0</v>
      </c>
      <c r="I14"/>
    </row>
    <row r="15" spans="2:9" x14ac:dyDescent="0.3">
      <c r="B15" s="18" t="s">
        <v>17</v>
      </c>
      <c r="C15" s="16"/>
      <c r="D15" s="16"/>
      <c r="E15" s="16"/>
      <c r="F15" s="16">
        <f t="shared" si="0"/>
        <v>0</v>
      </c>
      <c r="G15" s="17">
        <f>$H$2*F15</f>
        <v>0</v>
      </c>
      <c r="H15" s="19">
        <f>F15*$H$3</f>
        <v>0</v>
      </c>
      <c r="I15"/>
    </row>
    <row r="16" spans="2:9" x14ac:dyDescent="0.3">
      <c r="B16" s="18" t="s">
        <v>18</v>
      </c>
      <c r="C16" s="16"/>
      <c r="D16" s="16"/>
      <c r="E16" s="16"/>
      <c r="F16" s="16">
        <f t="shared" si="0"/>
        <v>0</v>
      </c>
      <c r="G16" s="17">
        <f>$H$2*F16</f>
        <v>0</v>
      </c>
      <c r="H16" s="19">
        <f>F16*$H$3</f>
        <v>0</v>
      </c>
    </row>
    <row r="17" spans="2:9" ht="15" thickBot="1" x14ac:dyDescent="0.35">
      <c r="B17" s="47" t="s">
        <v>19</v>
      </c>
      <c r="C17" s="48"/>
      <c r="D17" s="48"/>
      <c r="E17" s="48"/>
      <c r="F17" s="48">
        <f t="shared" si="0"/>
        <v>0</v>
      </c>
      <c r="G17" s="49">
        <f>$H$2*F17</f>
        <v>0</v>
      </c>
      <c r="H17" s="50">
        <f>F17*$H$3</f>
        <v>0</v>
      </c>
    </row>
    <row r="18" spans="2:9" ht="30" customHeight="1" thickBot="1" x14ac:dyDescent="0.35">
      <c r="B18" s="81" t="s">
        <v>33</v>
      </c>
      <c r="C18" s="82"/>
      <c r="D18" s="82"/>
      <c r="E18" s="82"/>
      <c r="F18" s="55">
        <f>SUM(F8:F17)</f>
        <v>0</v>
      </c>
      <c r="G18" s="54">
        <f>SUM(G8:G17)</f>
        <v>0</v>
      </c>
      <c r="H18" s="51">
        <f>SUM(H8:H17)</f>
        <v>0</v>
      </c>
    </row>
    <row r="19" spans="2:9" ht="15" thickBot="1" x14ac:dyDescent="0.35"/>
    <row r="20" spans="2:9" ht="53.4" thickBot="1" x14ac:dyDescent="0.35">
      <c r="B20" s="6" t="s">
        <v>20</v>
      </c>
      <c r="C20" s="15" t="s">
        <v>29</v>
      </c>
      <c r="D20" s="15" t="s">
        <v>2</v>
      </c>
      <c r="E20" s="15" t="s">
        <v>37</v>
      </c>
      <c r="F20" s="15" t="s">
        <v>38</v>
      </c>
      <c r="G20" s="24" t="s">
        <v>39</v>
      </c>
      <c r="H20" s="25" t="s">
        <v>32</v>
      </c>
      <c r="I20" s="26" t="s">
        <v>40</v>
      </c>
    </row>
    <row r="21" spans="2:9" x14ac:dyDescent="0.3">
      <c r="B21" s="27" t="s">
        <v>25</v>
      </c>
      <c r="C21" s="28"/>
      <c r="D21" s="28"/>
      <c r="E21" s="28">
        <f>C21*D21</f>
        <v>0</v>
      </c>
      <c r="F21" s="32"/>
      <c r="G21" s="33">
        <f>E21*F21</f>
        <v>0</v>
      </c>
      <c r="H21" s="38"/>
      <c r="I21" s="39">
        <f t="shared" ref="I21:I27" si="1">E21*H21</f>
        <v>0</v>
      </c>
    </row>
    <row r="22" spans="2:9" x14ac:dyDescent="0.3">
      <c r="B22" s="18" t="s">
        <v>31</v>
      </c>
      <c r="C22" s="16"/>
      <c r="D22" s="16"/>
      <c r="E22" s="16">
        <f>C22*D22</f>
        <v>0</v>
      </c>
      <c r="F22" s="34"/>
      <c r="G22" s="35">
        <f>E22*F22</f>
        <v>0</v>
      </c>
      <c r="H22" s="40"/>
      <c r="I22" s="41">
        <f t="shared" si="1"/>
        <v>0</v>
      </c>
    </row>
    <row r="23" spans="2:9" x14ac:dyDescent="0.3">
      <c r="B23" s="18" t="s">
        <v>21</v>
      </c>
      <c r="C23" s="16"/>
      <c r="D23" s="16"/>
      <c r="E23" s="16">
        <f>C23*D23</f>
        <v>0</v>
      </c>
      <c r="F23" s="34"/>
      <c r="G23" s="35">
        <f t="shared" ref="G23:G26" si="2">E23*F23</f>
        <v>0</v>
      </c>
      <c r="H23" s="40"/>
      <c r="I23" s="41">
        <f t="shared" si="1"/>
        <v>0</v>
      </c>
    </row>
    <row r="24" spans="2:9" x14ac:dyDescent="0.3">
      <c r="B24" s="18" t="s">
        <v>22</v>
      </c>
      <c r="C24" s="16"/>
      <c r="D24" s="16"/>
      <c r="E24" s="16">
        <f>C24*D24</f>
        <v>0</v>
      </c>
      <c r="F24" s="34"/>
      <c r="G24" s="35">
        <f t="shared" si="2"/>
        <v>0</v>
      </c>
      <c r="H24" s="40"/>
      <c r="I24" s="41">
        <f t="shared" si="1"/>
        <v>0</v>
      </c>
    </row>
    <row r="25" spans="2:9" x14ac:dyDescent="0.3">
      <c r="B25" s="18" t="s">
        <v>30</v>
      </c>
      <c r="C25" s="16"/>
      <c r="D25" s="16"/>
      <c r="E25" s="16">
        <f t="shared" ref="E25:E27" si="3">C25*D25</f>
        <v>0</v>
      </c>
      <c r="F25" s="34"/>
      <c r="G25" s="35">
        <f t="shared" si="2"/>
        <v>0</v>
      </c>
      <c r="H25" s="40"/>
      <c r="I25" s="41">
        <f t="shared" si="1"/>
        <v>0</v>
      </c>
    </row>
    <row r="26" spans="2:9" x14ac:dyDescent="0.3">
      <c r="B26" s="18" t="s">
        <v>30</v>
      </c>
      <c r="C26" s="16"/>
      <c r="D26" s="16"/>
      <c r="E26" s="16">
        <f t="shared" si="3"/>
        <v>0</v>
      </c>
      <c r="F26" s="34"/>
      <c r="G26" s="35">
        <f t="shared" si="2"/>
        <v>0</v>
      </c>
      <c r="H26" s="40"/>
      <c r="I26" s="41">
        <f t="shared" si="1"/>
        <v>0</v>
      </c>
    </row>
    <row r="27" spans="2:9" ht="15" thickBot="1" x14ac:dyDescent="0.35">
      <c r="B27" s="29" t="s">
        <v>23</v>
      </c>
      <c r="C27" s="30"/>
      <c r="D27" s="30"/>
      <c r="E27" s="16">
        <f t="shared" si="3"/>
        <v>0</v>
      </c>
      <c r="F27" s="36"/>
      <c r="G27" s="37">
        <f>E27*F27</f>
        <v>0</v>
      </c>
      <c r="H27" s="42"/>
      <c r="I27" s="43">
        <f t="shared" si="1"/>
        <v>0</v>
      </c>
    </row>
    <row r="28" spans="2:9" ht="30.6" customHeight="1" thickBot="1" x14ac:dyDescent="0.35">
      <c r="B28" s="81" t="s">
        <v>41</v>
      </c>
      <c r="C28" s="82"/>
      <c r="D28" s="82"/>
      <c r="E28" s="82"/>
      <c r="F28" s="83"/>
      <c r="G28" s="53">
        <f>SUM(G21:G27)</f>
        <v>0</v>
      </c>
      <c r="H28" s="52"/>
      <c r="I28" s="71">
        <f>SUM(I21:I27)</f>
        <v>0</v>
      </c>
    </row>
    <row r="29" spans="2:9" ht="29.25" customHeight="1" x14ac:dyDescent="0.3"/>
    <row r="30" spans="2:9" ht="15" thickBot="1" x14ac:dyDescent="0.35"/>
    <row r="31" spans="2:9" ht="43.8" thickBot="1" x14ac:dyDescent="0.35">
      <c r="B31" s="60"/>
      <c r="C31" s="61" t="s">
        <v>42</v>
      </c>
      <c r="D31" s="84"/>
      <c r="E31" s="85"/>
      <c r="F31" s="63" t="s">
        <v>43</v>
      </c>
      <c r="G31" s="44" t="s">
        <v>44</v>
      </c>
      <c r="H31" s="45" t="s">
        <v>34</v>
      </c>
      <c r="I31" s="46" t="s">
        <v>45</v>
      </c>
    </row>
    <row r="32" spans="2:9" ht="28.2" customHeight="1" thickBot="1" x14ac:dyDescent="0.35">
      <c r="B32" s="58" t="s">
        <v>24</v>
      </c>
      <c r="C32" s="62"/>
      <c r="D32" s="86"/>
      <c r="E32" s="87"/>
      <c r="F32" s="64"/>
      <c r="G32" s="56">
        <f>C32*F32</f>
        <v>0</v>
      </c>
      <c r="H32" s="59"/>
      <c r="I32" s="65">
        <f>C32*H32</f>
        <v>0</v>
      </c>
    </row>
    <row r="33" spans="2:9" x14ac:dyDescent="0.3">
      <c r="E33" s="31"/>
      <c r="G33" s="57"/>
    </row>
    <row r="34" spans="2:9" x14ac:dyDescent="0.3">
      <c r="B34" t="s">
        <v>46</v>
      </c>
    </row>
    <row r="36" spans="2:9" x14ac:dyDescent="0.3">
      <c r="B36" t="s">
        <v>47</v>
      </c>
    </row>
    <row r="37" spans="2:9" ht="15" thickBot="1" x14ac:dyDescent="0.35"/>
    <row r="38" spans="2:9" ht="19.8" customHeight="1" x14ac:dyDescent="0.3">
      <c r="B38" s="73" t="s">
        <v>49</v>
      </c>
      <c r="C38" s="66" t="s">
        <v>50</v>
      </c>
      <c r="D38" s="79">
        <f>I32</f>
        <v>0</v>
      </c>
      <c r="E38" s="66" t="s">
        <v>52</v>
      </c>
      <c r="F38" s="80">
        <f>H18</f>
        <v>0</v>
      </c>
      <c r="G38" s="66" t="s">
        <v>51</v>
      </c>
      <c r="H38" s="70">
        <f>I28</f>
        <v>0</v>
      </c>
      <c r="I38" s="68" t="e">
        <f>D38/(F38+H38)</f>
        <v>#DIV/0!</v>
      </c>
    </row>
    <row r="39" spans="2:9" ht="24" customHeight="1" thickBot="1" x14ac:dyDescent="0.35">
      <c r="B39" s="74" t="s">
        <v>48</v>
      </c>
      <c r="C39" s="66" t="s">
        <v>50</v>
      </c>
      <c r="D39" s="67">
        <f>G32</f>
        <v>0</v>
      </c>
      <c r="E39" s="66" t="s">
        <v>52</v>
      </c>
      <c r="F39" s="67">
        <f>G18</f>
        <v>0</v>
      </c>
      <c r="G39" s="66" t="s">
        <v>51</v>
      </c>
      <c r="H39" s="72">
        <f>G28</f>
        <v>0</v>
      </c>
      <c r="I39" s="69" t="e">
        <f>D39/(F39+H39)</f>
        <v>#DIV/0!</v>
      </c>
    </row>
  </sheetData>
  <mergeCells count="7">
    <mergeCell ref="D31:E32"/>
    <mergeCell ref="B5:B7"/>
    <mergeCell ref="C5:C7"/>
    <mergeCell ref="D5:D7"/>
    <mergeCell ref="E5:E7"/>
    <mergeCell ref="B18:E18"/>
    <mergeCell ref="B28:F28"/>
  </mergeCells>
  <pageMargins left="0.25" right="0.25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parcela</vt:lpstr>
      <vt:lpstr>Por ha</vt:lpstr>
      <vt:lpstr>'Por parcela'!_GoBack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Servando</dc:creator>
  <cp:lastModifiedBy>Anabel</cp:lastModifiedBy>
  <cp:lastPrinted>2016-11-10T19:49:17Z</cp:lastPrinted>
  <dcterms:created xsi:type="dcterms:W3CDTF">2012-12-08T05:17:31Z</dcterms:created>
  <dcterms:modified xsi:type="dcterms:W3CDTF">2016-11-10T19:49:24Z</dcterms:modified>
</cp:coreProperties>
</file>