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410"/>
  <workbookPr/>
  <mc:AlternateContent xmlns:mc="http://schemas.openxmlformats.org/markup-compatibility/2006">
    <mc:Choice Requires="x15">
      <x15ac:absPath xmlns:x15ac="http://schemas.microsoft.com/office/spreadsheetml/2010/11/ac" url="/Users/edortega/Desktop/Procedimiento Gestion de Proyectos de TI/"/>
    </mc:Choice>
  </mc:AlternateContent>
  <bookViews>
    <workbookView xWindow="0" yWindow="460" windowWidth="38400" windowHeight="19540"/>
  </bookViews>
  <sheets>
    <sheet name=" Riesgos" sheetId="3" r:id="rId1"/>
    <sheet name="Instructivo" sheetId="7" r:id="rId2"/>
    <sheet name="Mapa de calor" sheetId="5" r:id="rId3"/>
    <sheet name="Catálogos" sheetId="6" r:id="rId4"/>
  </sheets>
  <definedNames>
    <definedName name="_xlnm.Print_Titles" localSheetId="0">' Riesgos'!$13:$13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3" l="1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19" i="3"/>
  <c r="I18" i="3"/>
  <c r="I17" i="3"/>
  <c r="I16" i="3"/>
  <c r="I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5" i="3"/>
  <c r="C16" i="3"/>
  <c r="I14" i="3"/>
</calcChain>
</file>

<file path=xl/comments1.xml><?xml version="1.0" encoding="utf-8"?>
<comments xmlns="http://schemas.openxmlformats.org/spreadsheetml/2006/main">
  <authors>
    <author>Dacia González</author>
  </authors>
  <commentList>
    <comment ref="E13" authorId="0">
      <text>
        <r>
          <rPr>
            <sz val="8"/>
            <color indexed="81"/>
            <rFont val="Tahoma"/>
            <family val="2"/>
          </rPr>
          <t xml:space="preserve">Dacia González:
0-20     muy improbable-muy baja
20-30   improbable-baja
30-50   posible-moderada
50-70   probable-alta
70-100 prácticamente seguro-muy alta
</t>
        </r>
      </text>
    </comment>
  </commentList>
</comments>
</file>

<file path=xl/sharedStrings.xml><?xml version="1.0" encoding="utf-8"?>
<sst xmlns="http://schemas.openxmlformats.org/spreadsheetml/2006/main" count="182" uniqueCount="162">
  <si>
    <t>MATRIZ DE RIESGOS</t>
  </si>
  <si>
    <t>&lt;&lt;Nombre del Proyecto&gt;&gt;</t>
  </si>
  <si>
    <t xml:space="preserve">Código del proyecto: </t>
  </si>
  <si>
    <t>Se deberá crear línea base y seguimiento a las actualizaciones que se vayan generando</t>
  </si>
  <si>
    <t xml:space="preserve">Riesgo </t>
  </si>
  <si>
    <t>Probabilidad</t>
  </si>
  <si>
    <t>Severidad o Impacto</t>
  </si>
  <si>
    <t>Evaluación del Riesgo</t>
  </si>
  <si>
    <t>Fecha identificación</t>
  </si>
  <si>
    <t>Identificado por</t>
  </si>
  <si>
    <t xml:space="preserve">Daño </t>
  </si>
  <si>
    <t>Estrategia:
Evitarlo, mitigarlo, transferirlo, aceptarlo</t>
  </si>
  <si>
    <t xml:space="preserve">Responsable </t>
  </si>
  <si>
    <t>Disparador/ Síntoma</t>
  </si>
  <si>
    <t>Categoría</t>
  </si>
  <si>
    <t>Estado</t>
  </si>
  <si>
    <t>Clave</t>
  </si>
  <si>
    <t>Nombre</t>
  </si>
  <si>
    <t>Narrativa</t>
  </si>
  <si>
    <t>%</t>
  </si>
  <si>
    <t>Nivel</t>
  </si>
  <si>
    <t>Alcance/ Cronograma/Costo/ Calidad</t>
  </si>
  <si>
    <t>Indice P-I</t>
  </si>
  <si>
    <t>Acciones</t>
  </si>
  <si>
    <t>Recursos Humanos, Gestión de Proyectos, Procesos, Infraestructura</t>
  </si>
  <si>
    <t>Observaciones de atención</t>
  </si>
  <si>
    <t>Instructivo de llenado para el calculo de riesgos "Matriz de Riesgos"</t>
  </si>
  <si>
    <t>ítem</t>
  </si>
  <si>
    <t>Campo</t>
  </si>
  <si>
    <t>Descripción</t>
  </si>
  <si>
    <t>Nombre del Proyecto</t>
  </si>
  <si>
    <t>Escribir el nombre del proyecto a desarrollar, deberá estar definido en la cédula de proyecto</t>
  </si>
  <si>
    <t>Código del Proyecto</t>
  </si>
  <si>
    <t>Escribir el código definido en la cédula del proyecto.</t>
  </si>
  <si>
    <t>Director del Proyecto</t>
  </si>
  <si>
    <t>Ref. Cliente</t>
  </si>
  <si>
    <t>Cliente / Destinatario</t>
  </si>
  <si>
    <t>Nombre del cliente quien solicita el proyecto, definido en la cédula de proyecto</t>
  </si>
  <si>
    <t>Fecha</t>
  </si>
  <si>
    <t>Escribir la fecha con la que se documentará iniicalmente este formato.</t>
  </si>
  <si>
    <t>Apartado del Riesgo</t>
  </si>
  <si>
    <t>Escribir la clave asignada al riesgo, iniciando con la letra R seguida de un número consecutivo de dos cifras, deberá seleccionarse del catálogo de riesgos</t>
  </si>
  <si>
    <t xml:space="preserve">Nombre </t>
  </si>
  <si>
    <t>Apartado de Probabilidad</t>
  </si>
  <si>
    <t>Escribir el porcentaje de que ocurra el riesgo definido, va desde 0 a 100%
en donde:
00-20   ocurrencia muy improbable-muy baja
20-30   ocurrencia improbable-baja
30-50   posible ocurrencia-moderada
50-70   probable ocurrencia-alta
70-100 prácticamente seguro ocurre-muy alta</t>
  </si>
  <si>
    <t>Es el nivel de que ocurra que va de 1 a 5, va en proporción con el porcentaje de ocurrencia, en donde:
1 es muy baja
2 baja
3 moderada
4 alta
5 muy alta</t>
  </si>
  <si>
    <t>Apartado de Severidad o Impacto</t>
  </si>
  <si>
    <t>Alcance/ Cronograma/ Costo/ Calidad</t>
  </si>
  <si>
    <t>Identificar a cuál de las restricciones del proyecto afectaría en caso de materializarse el riesgo</t>
  </si>
  <si>
    <t>Evaluación del Riesgo (P-I)</t>
  </si>
  <si>
    <t>Este campo es cálculado y se obtiene de multiplicar el campo "Nivel de Probabilidad" por "Nivel de Severidad o Impacto"</t>
  </si>
  <si>
    <t>Fecha de Identificación</t>
  </si>
  <si>
    <t>Escribir la fecha en que ocurrio del riesgo</t>
  </si>
  <si>
    <t>Daño</t>
  </si>
  <si>
    <t>Detallar cual fue el daño ocasionado después de haber ocurrido el riesgo, es decir, que efectos tuvo con respecto al proyecto</t>
  </si>
  <si>
    <t>Responsable</t>
  </si>
  <si>
    <t>Escribir el nombre de la persona que se hará cargo de cada una de las acciones documentadas para mitigar el riesgo identificado</t>
  </si>
  <si>
    <t>Disparador / Sintoma</t>
  </si>
  <si>
    <t>Escribir el procedimiento de cuando se tiene que llevar a cabo cada una de las acciones documentadas cuando ocurra el riesgo.</t>
  </si>
  <si>
    <t>Clasificación del riesgo, se toma del catálogo el cual es modificable</t>
  </si>
  <si>
    <t>Observaciones de Atención</t>
  </si>
  <si>
    <t>Nivel del Riesgo</t>
  </si>
  <si>
    <t>Riesgo</t>
  </si>
  <si>
    <t>Puntaje</t>
  </si>
  <si>
    <t>Bajo</t>
  </si>
  <si>
    <t>1-4</t>
  </si>
  <si>
    <t>Medio</t>
  </si>
  <si>
    <t>5-9</t>
  </si>
  <si>
    <t>Alto</t>
  </si>
  <si>
    <t>10-14</t>
  </si>
  <si>
    <t>Muy alto</t>
  </si>
  <si>
    <t>15-25</t>
  </si>
  <si>
    <t>I m p a c t o</t>
  </si>
  <si>
    <t>Extremo</t>
  </si>
  <si>
    <t>81-100</t>
  </si>
  <si>
    <t>Critico</t>
  </si>
  <si>
    <t>61-80</t>
  </si>
  <si>
    <t>Moderado</t>
  </si>
  <si>
    <t>41-60</t>
  </si>
  <si>
    <t>Menor</t>
  </si>
  <si>
    <t>21-40</t>
  </si>
  <si>
    <t>Insignificante</t>
  </si>
  <si>
    <t>0-20</t>
  </si>
  <si>
    <t>Muy baja</t>
  </si>
  <si>
    <t>Baja</t>
  </si>
  <si>
    <t>Moderada</t>
  </si>
  <si>
    <t>Alta</t>
  </si>
  <si>
    <t>Muy alta</t>
  </si>
  <si>
    <t>P r o b a b i l i d a d</t>
  </si>
  <si>
    <t>Catálogo de Riesgos</t>
  </si>
  <si>
    <t>Restricciones</t>
  </si>
  <si>
    <t>R01</t>
  </si>
  <si>
    <t>Definición y entrega de requerimientos</t>
  </si>
  <si>
    <t>Recursos Humanos</t>
  </si>
  <si>
    <t>Alcance</t>
  </si>
  <si>
    <t>R02</t>
  </si>
  <si>
    <t>Falta de oportunidad de liberación a producción</t>
  </si>
  <si>
    <t>Gestión de Proyectos</t>
  </si>
  <si>
    <t>Costo</t>
  </si>
  <si>
    <t>R03</t>
  </si>
  <si>
    <t>Compromiso de la Alta Dirección</t>
  </si>
  <si>
    <t>Procesos</t>
  </si>
  <si>
    <t>Cronograma</t>
  </si>
  <si>
    <t>R04</t>
  </si>
  <si>
    <t>Curva de aprendizaje para desarrollos BI y soluciones estratégicas</t>
  </si>
  <si>
    <t>Infraestructura</t>
  </si>
  <si>
    <t>Calidad</t>
  </si>
  <si>
    <t>R05</t>
  </si>
  <si>
    <t>Errores en el desarrollo de la solución tecnológica</t>
  </si>
  <si>
    <t>R06</t>
  </si>
  <si>
    <t>Software y Tecnología</t>
  </si>
  <si>
    <t>R07</t>
  </si>
  <si>
    <t>Falta de disponibilidad de usuarios</t>
  </si>
  <si>
    <t>R08</t>
  </si>
  <si>
    <t>Equipo del proyecto con recursos tecnológicos limitados</t>
  </si>
  <si>
    <t>R09</t>
  </si>
  <si>
    <t>Sobre o sub dimensionamiento del proyecto</t>
  </si>
  <si>
    <t>R10</t>
  </si>
  <si>
    <t>R11</t>
  </si>
  <si>
    <t>Fallas de la aplicación y pérdida de información en producción</t>
  </si>
  <si>
    <t>R12</t>
  </si>
  <si>
    <t>Capacidad insuficiente de recurso humano</t>
  </si>
  <si>
    <t>R13</t>
  </si>
  <si>
    <t>Diseño inadecuado de la interfaz</t>
  </si>
  <si>
    <t>R14</t>
  </si>
  <si>
    <t>Manejo de la información por parte del Equipo de Trabajo</t>
  </si>
  <si>
    <t>R15</t>
  </si>
  <si>
    <t>Pérdida de tiempo en el inicio difuso</t>
  </si>
  <si>
    <t>R16</t>
  </si>
  <si>
    <t>Liberación de documentos estratégicos y normatividad</t>
  </si>
  <si>
    <t>R17</t>
  </si>
  <si>
    <t>Seguimiento y control del proyecto</t>
  </si>
  <si>
    <t>R18</t>
  </si>
  <si>
    <t>Trabajo en equipo</t>
  </si>
  <si>
    <t>R19</t>
  </si>
  <si>
    <t>Falta de espacio laboral para personal temporal</t>
  </si>
  <si>
    <t>R20</t>
  </si>
  <si>
    <t>Planificación excesivamente optimista</t>
  </si>
  <si>
    <t>R21</t>
  </si>
  <si>
    <t>Emplazamiento a Huelga</t>
  </si>
  <si>
    <t>R22</t>
  </si>
  <si>
    <t>Promoción insuficiente del producto</t>
  </si>
  <si>
    <t>R23</t>
  </si>
  <si>
    <t>Deficiente o excesiva Planeación del proyecto</t>
  </si>
  <si>
    <t>Universidad Veracruzana</t>
  </si>
  <si>
    <r>
      <t>Ref. Cliente:</t>
    </r>
    <r>
      <rPr>
        <sz val="14"/>
        <rFont val="Gill Sans MT"/>
        <family val="2"/>
      </rPr>
      <t xml:space="preserve">  </t>
    </r>
  </si>
  <si>
    <r>
      <t>Cliente/Destinatario:</t>
    </r>
    <r>
      <rPr>
        <sz val="14"/>
        <rFont val="Gill Sans MT"/>
        <family val="2"/>
      </rPr>
      <t xml:space="preserve">  </t>
    </r>
  </si>
  <si>
    <r>
      <t>Fecha:</t>
    </r>
    <r>
      <rPr>
        <sz val="14"/>
        <rFont val="Gill Sans MT"/>
        <family val="2"/>
      </rPr>
      <t xml:space="preserve"> </t>
    </r>
  </si>
  <si>
    <r>
      <t>Director del Proyecto</t>
    </r>
    <r>
      <rPr>
        <sz val="14"/>
        <rFont val="Gill Sans MT"/>
        <family val="2"/>
      </rPr>
      <t xml:space="preserve">: </t>
    </r>
  </si>
  <si>
    <t>Escribir el nombre y puesto de la persona que será responsable de coordinar, dar seguimiento y control a la ejecución de las actividades del proyecto conforme al procedimiento de gestión de proyectos establecido y a la metodología de desarrollo del producto o servicio de TI solicitado</t>
  </si>
  <si>
    <t>Son las iniciales o siglas del cliente.</t>
  </si>
  <si>
    <t>Descripción breve del riesgo a documentar. Se seleccionar del catálogo de riesgos, el cual puede ser modificado</t>
  </si>
  <si>
    <t>Describir detalladamente de que se trata o cómo se genera el riesgo identificado</t>
  </si>
  <si>
    <t xml:space="preserve">Es el nivel de severidad que tendrá de impacto si ocurre el riesgo identificado, va en proporción con el porcentaje de ocurrencia, desde 1 a 5, en donde:
1 es muy baja
2 baja
3 moderada
4 alta
5 muy alta    </t>
  </si>
  <si>
    <t>Escribir el nombre de la persona que detectó el riesgo ocurrido</t>
  </si>
  <si>
    <t>Describir las acciones -procedimiento- a seguir para mitigar el riesgo ocurrido y esto va a depender del impacto calculado y la ubicación en el mapa de calor: mitiga, evita, transfiere o se acepta</t>
  </si>
  <si>
    <t>Recomendación</t>
  </si>
  <si>
    <t>Se acepta</t>
  </si>
  <si>
    <t>Se mitiga</t>
  </si>
  <si>
    <t>Se transfiere</t>
  </si>
  <si>
    <t>Se evita</t>
  </si>
  <si>
    <t>Describir el estatus que tiene cada acción documentada para gestionar 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</si>
</sst>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color indexed="81"/>
      <name val="Tahoma"/>
      <family val="2"/>
    </font>
    <font>
      <sz val="22"/>
      <name val="Arial"/>
      <family val="2"/>
    </font>
    <font>
      <sz val="2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</font>
    <font>
      <sz val="12"/>
      <name val="Arial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Gill Sans MT"/>
      <family val="2"/>
    </font>
    <font>
      <b/>
      <sz val="12"/>
      <color rgb="FFFFFFFF"/>
      <name val="Gill Sans MT"/>
    </font>
    <font>
      <b/>
      <sz val="16"/>
      <color theme="0"/>
      <name val="Arial"/>
    </font>
    <font>
      <sz val="14"/>
      <color theme="1"/>
      <name val="Gill Sans MT"/>
      <family val="2"/>
    </font>
    <font>
      <sz val="10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i/>
      <sz val="9"/>
      <name val="Gill Sans MT"/>
      <family val="2"/>
    </font>
    <font>
      <b/>
      <sz val="10"/>
      <name val="Gill Sans MT"/>
      <family val="2"/>
    </font>
    <font>
      <b/>
      <sz val="9"/>
      <color rgb="FF000000"/>
      <name val="Gill Sans MT"/>
      <family val="2"/>
    </font>
    <font>
      <sz val="12"/>
      <color rgb="FFFFFFFF"/>
      <name val="Gill Sans MT"/>
      <family val="2"/>
    </font>
    <font>
      <b/>
      <sz val="10"/>
      <color theme="0"/>
      <name val="Gill Sans MT"/>
      <family val="2"/>
    </font>
    <font>
      <sz val="14"/>
      <name val="Gill Sans MT"/>
      <family val="2"/>
    </font>
    <font>
      <sz val="36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textRotation="90"/>
    </xf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0" xfId="0" applyFill="1" applyBorder="1"/>
    <xf numFmtId="0" fontId="0" fillId="5" borderId="0" xfId="0" applyFill="1" applyBorder="1"/>
    <xf numFmtId="0" fontId="2" fillId="0" borderId="0" xfId="0" quotePrefix="1" applyFont="1"/>
    <xf numFmtId="0" fontId="0" fillId="2" borderId="4" xfId="0" applyFill="1" applyBorder="1"/>
    <xf numFmtId="0" fontId="2" fillId="0" borderId="0" xfId="0" applyFont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textRotation="45"/>
    </xf>
    <xf numFmtId="0" fontId="7" fillId="0" borderId="1" xfId="0" applyFont="1" applyBorder="1" applyAlignment="1">
      <alignment textRotation="45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" fontId="0" fillId="0" borderId="0" xfId="0" quotePrefix="1" applyNumberFormat="1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textRotation="90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21" fillId="0" borderId="0" xfId="0" applyFont="1" applyBorder="1"/>
    <xf numFmtId="2" fontId="17" fillId="0" borderId="0" xfId="0" applyNumberFormat="1" applyFont="1" applyBorder="1" applyAlignment="1">
      <alignment horizontal="center"/>
    </xf>
    <xf numFmtId="15" fontId="17" fillId="0" borderId="0" xfId="0" applyNumberFormat="1" applyFont="1" applyBorder="1"/>
    <xf numFmtId="0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64" fontId="17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vertical="center" wrapText="1"/>
    </xf>
    <xf numFmtId="15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6" fillId="7" borderId="29" xfId="0" applyFont="1" applyFill="1" applyBorder="1" applyAlignment="1">
      <alignment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vertical="center"/>
    </xf>
    <xf numFmtId="0" fontId="17" fillId="7" borderId="30" xfId="0" applyFont="1" applyFill="1" applyBorder="1" applyAlignment="1">
      <alignment vertical="center"/>
    </xf>
    <xf numFmtId="0" fontId="28" fillId="7" borderId="19" xfId="0" applyFont="1" applyFill="1" applyBorder="1" applyAlignment="1">
      <alignment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6" borderId="31" xfId="0" applyFont="1" applyFill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/>
    </xf>
    <xf numFmtId="0" fontId="27" fillId="7" borderId="21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left" vertical="center" wrapText="1"/>
    </xf>
    <xf numFmtId="0" fontId="28" fillId="7" borderId="24" xfId="0" applyFont="1" applyFill="1" applyBorder="1" applyAlignment="1">
      <alignment horizontal="left" vertical="center" wrapText="1"/>
    </xf>
    <xf numFmtId="0" fontId="28" fillId="7" borderId="15" xfId="0" applyFont="1" applyFill="1" applyBorder="1" applyAlignment="1">
      <alignment horizontal="left" vertical="center" wrapText="1"/>
    </xf>
    <xf numFmtId="0" fontId="28" fillId="7" borderId="1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1964267</xdr:colOff>
      <xdr:row>0</xdr:row>
      <xdr:rowOff>0</xdr:rowOff>
    </xdr:from>
    <xdr:to>
      <xdr:col>16</xdr:col>
      <xdr:colOff>3014132</xdr:colOff>
      <xdr:row>5</xdr:row>
      <xdr:rowOff>84666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8934" y="0"/>
          <a:ext cx="1049865" cy="93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0"/>
  <sheetViews>
    <sheetView showGridLines="0" tabSelected="1" topLeftCell="K1" zoomScale="75" zoomScaleNormal="75" zoomScalePageLayoutView="110" workbookViewId="0">
      <selection activeCell="U7" sqref="U7"/>
    </sheetView>
  </sheetViews>
  <sheetFormatPr baseColWidth="10" defaultColWidth="11.5" defaultRowHeight="13" x14ac:dyDescent="0.15"/>
  <cols>
    <col min="1" max="1" width="2.5" style="38" customWidth="1"/>
    <col min="2" max="2" width="7.1640625" style="38" customWidth="1"/>
    <col min="3" max="3" width="30.6640625" style="42" customWidth="1"/>
    <col min="4" max="4" width="41" style="42" customWidth="1"/>
    <col min="5" max="5" width="7.6640625" style="43" customWidth="1"/>
    <col min="6" max="6" width="6.1640625" style="43" customWidth="1"/>
    <col min="7" max="7" width="23.6640625" style="43" customWidth="1"/>
    <col min="8" max="8" width="7.6640625" style="43" customWidth="1"/>
    <col min="9" max="9" width="11" style="47" customWidth="1"/>
    <col min="10" max="10" width="14" style="44" customWidth="1"/>
    <col min="11" max="11" width="18.5" style="45" customWidth="1"/>
    <col min="12" max="12" width="25" style="38" customWidth="1"/>
    <col min="13" max="13" width="31.5" style="38" customWidth="1"/>
    <col min="14" max="14" width="12.6640625" style="39" customWidth="1"/>
    <col min="15" max="15" width="17.5" style="38" customWidth="1"/>
    <col min="16" max="16" width="27" style="38" customWidth="1"/>
    <col min="17" max="17" width="42" style="38" customWidth="1"/>
    <col min="18" max="16384" width="11.5" style="38"/>
  </cols>
  <sheetData>
    <row r="1" spans="2:17" x14ac:dyDescent="0.15">
      <c r="B1" s="76" t="s">
        <v>144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2:17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2:17" x14ac:dyDescent="0.1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7" x14ac:dyDescent="0.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2:17" x14ac:dyDescent="0.1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2:17" x14ac:dyDescent="0.1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7" ht="37" customHeight="1" x14ac:dyDescent="0.15">
      <c r="B7" s="77" t="s">
        <v>0</v>
      </c>
      <c r="C7" s="78"/>
      <c r="D7" s="78"/>
      <c r="E7" s="79"/>
      <c r="F7" s="79"/>
      <c r="G7" s="79"/>
      <c r="H7" s="79"/>
      <c r="I7" s="79"/>
      <c r="J7" s="79"/>
      <c r="K7" s="79"/>
      <c r="L7" s="78"/>
      <c r="M7" s="78"/>
      <c r="N7" s="78"/>
      <c r="O7" s="78"/>
      <c r="P7" s="79"/>
      <c r="Q7" s="80"/>
    </row>
    <row r="8" spans="2:17" s="61" customFormat="1" ht="23" customHeight="1" x14ac:dyDescent="0.15">
      <c r="B8" s="83" t="s">
        <v>2</v>
      </c>
      <c r="C8" s="84"/>
      <c r="D8" s="62"/>
      <c r="E8" s="85" t="s">
        <v>1</v>
      </c>
      <c r="F8" s="85"/>
      <c r="G8" s="85"/>
      <c r="H8" s="85"/>
      <c r="I8" s="86"/>
      <c r="J8" s="86"/>
      <c r="K8" s="87"/>
      <c r="L8" s="71" t="s">
        <v>147</v>
      </c>
      <c r="M8" s="63"/>
      <c r="N8" s="88" t="s">
        <v>148</v>
      </c>
      <c r="O8" s="89"/>
      <c r="P8" s="90"/>
      <c r="Q8" s="91"/>
    </row>
    <row r="9" spans="2:17" s="61" customFormat="1" ht="23" customHeight="1" x14ac:dyDescent="0.15">
      <c r="B9" s="81" t="s">
        <v>145</v>
      </c>
      <c r="C9" s="82"/>
      <c r="D9" s="66"/>
      <c r="E9" s="92" t="s">
        <v>146</v>
      </c>
      <c r="F9" s="93"/>
      <c r="G9" s="93"/>
      <c r="H9" s="93"/>
      <c r="I9" s="94"/>
      <c r="J9" s="95"/>
      <c r="K9" s="95"/>
      <c r="L9" s="96"/>
      <c r="M9" s="67"/>
      <c r="N9" s="68"/>
      <c r="O9" s="69"/>
      <c r="P9" s="69"/>
      <c r="Q9" s="70"/>
    </row>
    <row r="10" spans="2:17" ht="18" x14ac:dyDescent="0.15">
      <c r="C10" s="98"/>
      <c r="D10" s="98"/>
      <c r="E10" s="38"/>
      <c r="F10" s="38"/>
      <c r="G10" s="38"/>
      <c r="H10" s="38"/>
      <c r="I10" s="38"/>
      <c r="J10" s="40"/>
      <c r="K10" s="40"/>
      <c r="L10" s="40"/>
      <c r="M10" s="40"/>
    </row>
    <row r="11" spans="2:17" ht="18" x14ac:dyDescent="0.15">
      <c r="B11" s="99" t="s">
        <v>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7" s="64" customFormat="1" ht="46" customHeight="1" x14ac:dyDescent="0.15">
      <c r="B12" s="97" t="s">
        <v>4</v>
      </c>
      <c r="C12" s="97"/>
      <c r="D12" s="97"/>
      <c r="E12" s="97" t="s">
        <v>5</v>
      </c>
      <c r="F12" s="97"/>
      <c r="G12" s="97" t="s">
        <v>6</v>
      </c>
      <c r="H12" s="97"/>
      <c r="I12" s="72" t="s">
        <v>7</v>
      </c>
      <c r="J12" s="97" t="s">
        <v>8</v>
      </c>
      <c r="K12" s="97" t="s">
        <v>9</v>
      </c>
      <c r="L12" s="97" t="s">
        <v>10</v>
      </c>
      <c r="M12" s="72" t="s">
        <v>11</v>
      </c>
      <c r="N12" s="97" t="s">
        <v>12</v>
      </c>
      <c r="O12" s="97" t="s">
        <v>13</v>
      </c>
      <c r="P12" s="72" t="s">
        <v>14</v>
      </c>
      <c r="Q12" s="72" t="s">
        <v>15</v>
      </c>
    </row>
    <row r="13" spans="2:17" s="65" customFormat="1" ht="48" x14ac:dyDescent="0.15">
      <c r="B13" s="72" t="s">
        <v>16</v>
      </c>
      <c r="C13" s="72" t="s">
        <v>17</v>
      </c>
      <c r="D13" s="72" t="s">
        <v>18</v>
      </c>
      <c r="E13" s="72" t="s">
        <v>19</v>
      </c>
      <c r="F13" s="72" t="s">
        <v>20</v>
      </c>
      <c r="G13" s="72" t="s">
        <v>21</v>
      </c>
      <c r="H13" s="72" t="s">
        <v>20</v>
      </c>
      <c r="I13" s="72" t="s">
        <v>22</v>
      </c>
      <c r="J13" s="97"/>
      <c r="K13" s="97"/>
      <c r="L13" s="97"/>
      <c r="M13" s="72" t="s">
        <v>23</v>
      </c>
      <c r="N13" s="97"/>
      <c r="O13" s="97"/>
      <c r="P13" s="72" t="s">
        <v>24</v>
      </c>
      <c r="Q13" s="72" t="s">
        <v>25</v>
      </c>
    </row>
    <row r="14" spans="2:17" s="41" customFormat="1" ht="19" customHeight="1" x14ac:dyDescent="0.15">
      <c r="B14" s="48"/>
      <c r="C14" s="49"/>
      <c r="D14" s="48"/>
      <c r="E14" s="50">
        <v>80</v>
      </c>
      <c r="F14" s="51">
        <v>1</v>
      </c>
      <c r="G14" s="50"/>
      <c r="H14" s="51">
        <v>1</v>
      </c>
      <c r="I14" s="52">
        <f t="shared" ref="I14:I19" si="0">F14*H14</f>
        <v>1</v>
      </c>
      <c r="J14" s="53"/>
      <c r="K14" s="51"/>
      <c r="L14" s="54"/>
      <c r="M14" s="54"/>
      <c r="N14" s="55"/>
      <c r="O14" s="54"/>
      <c r="P14" s="48"/>
      <c r="Q14" s="48"/>
    </row>
    <row r="15" spans="2:17" s="41" customFormat="1" ht="19" customHeight="1" x14ac:dyDescent="0.15">
      <c r="B15" s="48"/>
      <c r="C15" s="49" t="str">
        <f>IF(B15&lt;&gt;0,VLOOKUP(B15,Catálogos!$B$4:$C$16,2,FALSE),"")</f>
        <v/>
      </c>
      <c r="D15" s="48"/>
      <c r="E15" s="50"/>
      <c r="F15" s="51"/>
      <c r="G15" s="50"/>
      <c r="H15" s="51"/>
      <c r="I15" s="52">
        <f t="shared" si="0"/>
        <v>0</v>
      </c>
      <c r="J15" s="53"/>
      <c r="K15" s="51"/>
      <c r="L15" s="54"/>
      <c r="M15" s="56"/>
      <c r="N15" s="55"/>
      <c r="O15" s="54"/>
      <c r="P15" s="48"/>
      <c r="Q15" s="48"/>
    </row>
    <row r="16" spans="2:17" s="41" customFormat="1" ht="19" customHeight="1" x14ac:dyDescent="0.15">
      <c r="B16" s="48"/>
      <c r="C16" s="49" t="str">
        <f>IF(B16&lt;&gt;0,VLOOKUP(B16,Catálogos!$B$4:$C$16,2,FALSE),"")</f>
        <v/>
      </c>
      <c r="D16" s="48"/>
      <c r="E16" s="50"/>
      <c r="F16" s="51"/>
      <c r="G16" s="50"/>
      <c r="H16" s="51"/>
      <c r="I16" s="52">
        <f t="shared" si="0"/>
        <v>0</v>
      </c>
      <c r="J16" s="53"/>
      <c r="K16" s="51"/>
      <c r="L16" s="54"/>
      <c r="M16" s="54"/>
      <c r="N16" s="55"/>
      <c r="O16" s="54"/>
      <c r="P16" s="48"/>
      <c r="Q16" s="48"/>
    </row>
    <row r="17" spans="2:17" s="41" customFormat="1" ht="19" customHeight="1" x14ac:dyDescent="0.15">
      <c r="B17" s="48"/>
      <c r="C17" s="49" t="str">
        <f>IF(B17&lt;&gt;0,VLOOKUP(B17,Catálogos!$B$4:$C$16,2,FALSE),"")</f>
        <v/>
      </c>
      <c r="D17" s="48"/>
      <c r="E17" s="50"/>
      <c r="F17" s="51"/>
      <c r="G17" s="50"/>
      <c r="H17" s="51"/>
      <c r="I17" s="52">
        <f t="shared" si="0"/>
        <v>0</v>
      </c>
      <c r="J17" s="53"/>
      <c r="K17" s="51"/>
      <c r="L17" s="54"/>
      <c r="M17" s="57"/>
      <c r="N17" s="55"/>
      <c r="O17" s="54"/>
      <c r="P17" s="48"/>
      <c r="Q17" s="48"/>
    </row>
    <row r="18" spans="2:17" s="41" customFormat="1" ht="19" customHeight="1" x14ac:dyDescent="0.15">
      <c r="B18" s="48"/>
      <c r="C18" s="49" t="str">
        <f>IF(B18&lt;&gt;0,VLOOKUP(B18,Catálogos!$B$4:$C$16,2,FALSE),"")</f>
        <v/>
      </c>
      <c r="D18" s="48"/>
      <c r="E18" s="50"/>
      <c r="F18" s="51"/>
      <c r="G18" s="50"/>
      <c r="H18" s="51"/>
      <c r="I18" s="52">
        <f t="shared" si="0"/>
        <v>0</v>
      </c>
      <c r="J18" s="53"/>
      <c r="K18" s="51"/>
      <c r="L18" s="54"/>
      <c r="M18" s="54"/>
      <c r="N18" s="55"/>
      <c r="O18" s="54"/>
      <c r="P18" s="48"/>
      <c r="Q18" s="48"/>
    </row>
    <row r="19" spans="2:17" s="41" customFormat="1" ht="19" customHeight="1" x14ac:dyDescent="0.15">
      <c r="B19" s="48"/>
      <c r="C19" s="49" t="str">
        <f>IF(B19&lt;&gt;0,VLOOKUP(B19,Catálogos!$B$4:$C$16,2,FALSE),"")</f>
        <v/>
      </c>
      <c r="D19" s="48"/>
      <c r="E19" s="50"/>
      <c r="F19" s="51"/>
      <c r="G19" s="50"/>
      <c r="H19" s="51"/>
      <c r="I19" s="52">
        <f t="shared" si="0"/>
        <v>0</v>
      </c>
      <c r="J19" s="53"/>
      <c r="K19" s="51"/>
      <c r="L19" s="54"/>
      <c r="M19" s="54"/>
      <c r="N19" s="55"/>
      <c r="O19" s="54"/>
      <c r="P19" s="48"/>
      <c r="Q19" s="48"/>
    </row>
    <row r="20" spans="2:17" s="41" customFormat="1" ht="19" customHeight="1" x14ac:dyDescent="0.15">
      <c r="B20" s="48"/>
      <c r="C20" s="49" t="str">
        <f>IF(B20&lt;&gt;0,VLOOKUP(B20,Catálogos!$B$4:$C$16,2,FALSE),"")</f>
        <v/>
      </c>
      <c r="D20" s="48"/>
      <c r="E20" s="50"/>
      <c r="F20" s="51"/>
      <c r="G20" s="50"/>
      <c r="H20" s="51"/>
      <c r="I20" s="52">
        <f t="shared" ref="I20:I36" si="1">F20*H20</f>
        <v>0</v>
      </c>
      <c r="J20" s="53"/>
      <c r="K20" s="51"/>
      <c r="L20" s="54"/>
      <c r="M20" s="57"/>
      <c r="N20" s="55"/>
      <c r="O20" s="54"/>
      <c r="P20" s="48"/>
      <c r="Q20" s="48"/>
    </row>
    <row r="21" spans="2:17" s="41" customFormat="1" ht="19" customHeight="1" x14ac:dyDescent="0.15">
      <c r="B21" s="48"/>
      <c r="C21" s="49" t="str">
        <f>IF(B21&lt;&gt;0,VLOOKUP(B21,Catálogos!$B$4:$C$16,2,FALSE),"")</f>
        <v/>
      </c>
      <c r="D21" s="48"/>
      <c r="E21" s="50"/>
      <c r="F21" s="51"/>
      <c r="G21" s="50"/>
      <c r="H21" s="51"/>
      <c r="I21" s="52">
        <f t="shared" si="1"/>
        <v>0</v>
      </c>
      <c r="J21" s="53"/>
      <c r="K21" s="51"/>
      <c r="L21" s="54"/>
      <c r="M21" s="54"/>
      <c r="N21" s="55"/>
      <c r="O21" s="54"/>
      <c r="P21" s="48"/>
      <c r="Q21" s="48"/>
    </row>
    <row r="22" spans="2:17" s="41" customFormat="1" ht="19" customHeight="1" x14ac:dyDescent="0.15">
      <c r="B22" s="48"/>
      <c r="C22" s="49" t="str">
        <f>IF(B22&lt;&gt;0,VLOOKUP(B22,Catálogos!$B$4:$C$16,2,FALSE),"")</f>
        <v/>
      </c>
      <c r="D22" s="48"/>
      <c r="E22" s="50"/>
      <c r="F22" s="51"/>
      <c r="G22" s="50"/>
      <c r="H22" s="51"/>
      <c r="I22" s="52">
        <f t="shared" si="1"/>
        <v>0</v>
      </c>
      <c r="J22" s="53"/>
      <c r="K22" s="51"/>
      <c r="L22" s="54"/>
      <c r="M22" s="57"/>
      <c r="N22" s="55"/>
      <c r="O22" s="54"/>
      <c r="P22" s="48"/>
      <c r="Q22" s="48"/>
    </row>
    <row r="23" spans="2:17" s="41" customFormat="1" ht="19" customHeight="1" x14ac:dyDescent="0.15">
      <c r="B23" s="48"/>
      <c r="C23" s="49" t="str">
        <f>IF(B23&lt;&gt;0,VLOOKUP(B23,Catálogos!$B$4:$C$16,2,FALSE),"")</f>
        <v/>
      </c>
      <c r="D23" s="48"/>
      <c r="E23" s="50"/>
      <c r="F23" s="51"/>
      <c r="G23" s="50"/>
      <c r="H23" s="51"/>
      <c r="I23" s="52">
        <f t="shared" si="1"/>
        <v>0</v>
      </c>
      <c r="J23" s="53"/>
      <c r="K23" s="58"/>
      <c r="L23" s="54"/>
      <c r="M23" s="54"/>
      <c r="N23" s="55"/>
      <c r="O23" s="54"/>
      <c r="P23" s="48"/>
      <c r="Q23" s="48"/>
    </row>
    <row r="24" spans="2:17" s="41" customFormat="1" ht="19" customHeight="1" x14ac:dyDescent="0.15">
      <c r="B24" s="48"/>
      <c r="C24" s="49" t="str">
        <f>IF(B24&lt;&gt;0,VLOOKUP(B24,Catálogos!$B$4:$C$16,2,FALSE),"")</f>
        <v/>
      </c>
      <c r="D24" s="59"/>
      <c r="E24" s="50"/>
      <c r="F24" s="51"/>
      <c r="G24" s="50"/>
      <c r="H24" s="51"/>
      <c r="I24" s="52">
        <f t="shared" si="1"/>
        <v>0</v>
      </c>
      <c r="J24" s="53"/>
      <c r="K24" s="58"/>
      <c r="L24" s="54"/>
      <c r="M24" s="54"/>
      <c r="N24" s="55"/>
      <c r="O24" s="48"/>
      <c r="P24" s="60"/>
      <c r="Q24" s="48"/>
    </row>
    <row r="25" spans="2:17" s="41" customFormat="1" ht="19" customHeight="1" x14ac:dyDescent="0.15">
      <c r="B25" s="48"/>
      <c r="C25" s="49" t="str">
        <f>IF(B25&lt;&gt;0,VLOOKUP(B25,Catálogos!$B$4:$C$16,2,FALSE),"")</f>
        <v/>
      </c>
      <c r="D25" s="59"/>
      <c r="E25" s="50"/>
      <c r="F25" s="51"/>
      <c r="G25" s="50"/>
      <c r="H25" s="51"/>
      <c r="I25" s="52">
        <f t="shared" si="1"/>
        <v>0</v>
      </c>
      <c r="J25" s="53"/>
      <c r="K25" s="58"/>
      <c r="L25" s="54"/>
      <c r="M25" s="54"/>
      <c r="N25" s="55"/>
      <c r="O25" s="48"/>
      <c r="P25" s="60"/>
      <c r="Q25" s="48"/>
    </row>
    <row r="26" spans="2:17" s="41" customFormat="1" ht="19" customHeight="1" x14ac:dyDescent="0.15">
      <c r="B26" s="48"/>
      <c r="C26" s="49" t="str">
        <f>IF(B26&lt;&gt;0,VLOOKUP(B26,Catálogos!$B$4:$C$16,2,FALSE),"")</f>
        <v/>
      </c>
      <c r="D26" s="59"/>
      <c r="E26" s="50"/>
      <c r="F26" s="51"/>
      <c r="G26" s="50"/>
      <c r="H26" s="51"/>
      <c r="I26" s="52">
        <f t="shared" si="1"/>
        <v>0</v>
      </c>
      <c r="J26" s="53"/>
      <c r="K26" s="58"/>
      <c r="L26" s="54"/>
      <c r="M26" s="54"/>
      <c r="N26" s="55"/>
      <c r="O26" s="48"/>
      <c r="P26" s="60"/>
      <c r="Q26" s="48"/>
    </row>
    <row r="27" spans="2:17" s="41" customFormat="1" ht="19" customHeight="1" x14ac:dyDescent="0.15">
      <c r="B27" s="48"/>
      <c r="C27" s="49" t="str">
        <f>IF(B27&lt;&gt;0,VLOOKUP(B27,Catálogos!$B$4:$C$16,2,FALSE),"")</f>
        <v/>
      </c>
      <c r="D27" s="48"/>
      <c r="E27" s="50"/>
      <c r="F27" s="51"/>
      <c r="G27" s="50"/>
      <c r="H27" s="51"/>
      <c r="I27" s="52">
        <f t="shared" si="1"/>
        <v>0</v>
      </c>
      <c r="J27" s="53"/>
      <c r="K27" s="51"/>
      <c r="L27" s="54"/>
      <c r="M27" s="54"/>
      <c r="N27" s="55"/>
      <c r="O27" s="54"/>
      <c r="P27" s="48"/>
      <c r="Q27" s="48"/>
    </row>
    <row r="28" spans="2:17" s="41" customFormat="1" ht="19" customHeight="1" x14ac:dyDescent="0.15">
      <c r="B28" s="48"/>
      <c r="C28" s="49" t="str">
        <f>IF(B28&lt;&gt;0,VLOOKUP(B28,Catálogos!$B$4:$C$16,2,FALSE),"")</f>
        <v/>
      </c>
      <c r="D28" s="48"/>
      <c r="E28" s="50"/>
      <c r="F28" s="51"/>
      <c r="G28" s="50"/>
      <c r="H28" s="51"/>
      <c r="I28" s="52">
        <f t="shared" si="1"/>
        <v>0</v>
      </c>
      <c r="J28" s="53"/>
      <c r="K28" s="58"/>
      <c r="L28" s="54"/>
      <c r="M28" s="54"/>
      <c r="N28" s="55"/>
      <c r="O28" s="48"/>
      <c r="P28" s="60"/>
      <c r="Q28" s="48"/>
    </row>
    <row r="29" spans="2:17" s="41" customFormat="1" ht="19" customHeight="1" x14ac:dyDescent="0.15">
      <c r="B29" s="48"/>
      <c r="C29" s="49" t="str">
        <f>IF(B29&lt;&gt;0,VLOOKUP(B29,Catálogos!$B$4:$C$16,2,FALSE),"")</f>
        <v/>
      </c>
      <c r="D29" s="48"/>
      <c r="E29" s="50"/>
      <c r="F29" s="51"/>
      <c r="G29" s="50"/>
      <c r="H29" s="51"/>
      <c r="I29" s="52">
        <f t="shared" si="1"/>
        <v>0</v>
      </c>
      <c r="J29" s="53"/>
      <c r="K29" s="51"/>
      <c r="L29" s="54"/>
      <c r="M29" s="54"/>
      <c r="N29" s="55"/>
      <c r="O29" s="54"/>
      <c r="P29" s="48"/>
      <c r="Q29" s="48"/>
    </row>
    <row r="30" spans="2:17" s="41" customFormat="1" ht="19" customHeight="1" x14ac:dyDescent="0.15">
      <c r="B30" s="48"/>
      <c r="C30" s="49" t="str">
        <f>IF(B30&lt;&gt;0,VLOOKUP(B30,Catálogos!$B$4:$C$16,2,FALSE),"")</f>
        <v/>
      </c>
      <c r="D30" s="48"/>
      <c r="E30" s="50"/>
      <c r="F30" s="51"/>
      <c r="G30" s="50"/>
      <c r="H30" s="51"/>
      <c r="I30" s="52">
        <f t="shared" si="1"/>
        <v>0</v>
      </c>
      <c r="J30" s="53"/>
      <c r="K30" s="51"/>
      <c r="L30" s="54"/>
      <c r="M30" s="54"/>
      <c r="N30" s="55"/>
      <c r="O30" s="54"/>
      <c r="P30" s="48"/>
      <c r="Q30" s="48"/>
    </row>
    <row r="31" spans="2:17" s="41" customFormat="1" ht="19" customHeight="1" x14ac:dyDescent="0.15">
      <c r="B31" s="48"/>
      <c r="C31" s="49" t="str">
        <f>IF(B31&lt;&gt;0,VLOOKUP(B31,Catálogos!$B$4:$C$16,2,FALSE),"")</f>
        <v/>
      </c>
      <c r="D31" s="54"/>
      <c r="E31" s="50"/>
      <c r="F31" s="51"/>
      <c r="G31" s="50"/>
      <c r="H31" s="51"/>
      <c r="I31" s="52">
        <f t="shared" si="1"/>
        <v>0</v>
      </c>
      <c r="J31" s="53"/>
      <c r="K31" s="58"/>
      <c r="L31" s="54"/>
      <c r="M31" s="54"/>
      <c r="N31" s="55"/>
      <c r="O31" s="54"/>
      <c r="P31" s="48"/>
      <c r="Q31" s="48"/>
    </row>
    <row r="32" spans="2:17" s="41" customFormat="1" ht="19" customHeight="1" x14ac:dyDescent="0.15">
      <c r="B32" s="48"/>
      <c r="C32" s="49" t="str">
        <f>IF(B32&lt;&gt;0,VLOOKUP(B32,Catálogos!$B$4:$C$16,2,FALSE),"")</f>
        <v/>
      </c>
      <c r="D32" s="48"/>
      <c r="E32" s="50"/>
      <c r="F32" s="51"/>
      <c r="G32" s="50"/>
      <c r="H32" s="51"/>
      <c r="I32" s="52">
        <f t="shared" si="1"/>
        <v>0</v>
      </c>
      <c r="J32" s="53"/>
      <c r="K32" s="51"/>
      <c r="L32" s="54"/>
      <c r="M32" s="54"/>
      <c r="N32" s="55"/>
      <c r="O32" s="54"/>
      <c r="P32" s="48"/>
      <c r="Q32" s="48"/>
    </row>
    <row r="33" spans="2:17" s="41" customFormat="1" ht="19" customHeight="1" x14ac:dyDescent="0.15">
      <c r="B33" s="48"/>
      <c r="C33" s="49" t="str">
        <f>IF(B33&lt;&gt;0,VLOOKUP(B33,Catálogos!$B$4:$C$16,2,FALSE),"")</f>
        <v/>
      </c>
      <c r="D33" s="59"/>
      <c r="E33" s="50"/>
      <c r="F33" s="51"/>
      <c r="G33" s="50"/>
      <c r="H33" s="51"/>
      <c r="I33" s="52">
        <f t="shared" si="1"/>
        <v>0</v>
      </c>
      <c r="J33" s="53"/>
      <c r="K33" s="58"/>
      <c r="L33" s="54"/>
      <c r="M33" s="54"/>
      <c r="N33" s="55"/>
      <c r="O33" s="48"/>
      <c r="P33" s="60"/>
      <c r="Q33" s="48"/>
    </row>
    <row r="34" spans="2:17" s="41" customFormat="1" ht="19" customHeight="1" x14ac:dyDescent="0.15">
      <c r="B34" s="48"/>
      <c r="C34" s="49" t="str">
        <f>IF(B34&lt;&gt;0,VLOOKUP(B34,Catálogos!$B$4:$C$16,2,FALSE),"")</f>
        <v/>
      </c>
      <c r="D34" s="48"/>
      <c r="E34" s="50"/>
      <c r="F34" s="51"/>
      <c r="G34" s="50"/>
      <c r="H34" s="51"/>
      <c r="I34" s="52">
        <f t="shared" si="1"/>
        <v>0</v>
      </c>
      <c r="J34" s="53"/>
      <c r="K34" s="51"/>
      <c r="L34" s="54"/>
      <c r="M34" s="56"/>
      <c r="N34" s="55"/>
      <c r="O34" s="54"/>
      <c r="P34" s="48"/>
      <c r="Q34" s="48"/>
    </row>
    <row r="35" spans="2:17" s="41" customFormat="1" ht="19" customHeight="1" x14ac:dyDescent="0.15">
      <c r="B35" s="48"/>
      <c r="C35" s="49" t="str">
        <f>IF(B35&lt;&gt;0,VLOOKUP(B35,Catálogos!$B$4:$C$16,2,FALSE),"")</f>
        <v/>
      </c>
      <c r="D35" s="59"/>
      <c r="E35" s="50"/>
      <c r="F35" s="51"/>
      <c r="G35" s="50"/>
      <c r="H35" s="51"/>
      <c r="I35" s="52">
        <f t="shared" si="1"/>
        <v>0</v>
      </c>
      <c r="J35" s="53"/>
      <c r="K35" s="58"/>
      <c r="L35" s="54"/>
      <c r="M35" s="54"/>
      <c r="N35" s="55"/>
      <c r="O35" s="48"/>
      <c r="P35" s="60"/>
      <c r="Q35" s="48"/>
    </row>
    <row r="36" spans="2:17" s="41" customFormat="1" ht="19" customHeight="1" x14ac:dyDescent="0.15">
      <c r="B36" s="48"/>
      <c r="C36" s="49" t="str">
        <f>IF(B36&lt;&gt;0,VLOOKUP(B36,Catálogos!$B$4:$C$16,2,FALSE),"")</f>
        <v/>
      </c>
      <c r="D36" s="48"/>
      <c r="E36" s="50"/>
      <c r="F36" s="51"/>
      <c r="G36" s="50"/>
      <c r="H36" s="51"/>
      <c r="I36" s="52">
        <f t="shared" si="1"/>
        <v>0</v>
      </c>
      <c r="J36" s="53"/>
      <c r="K36" s="51"/>
      <c r="L36" s="54"/>
      <c r="M36" s="54"/>
      <c r="N36" s="55"/>
      <c r="O36" s="54"/>
      <c r="P36" s="48"/>
      <c r="Q36" s="48"/>
    </row>
    <row r="37" spans="2:17" x14ac:dyDescent="0.15">
      <c r="I37" s="44"/>
    </row>
    <row r="39" spans="2:17" x14ac:dyDescent="0.15">
      <c r="C39" s="46"/>
    </row>
    <row r="40" spans="2:17" x14ac:dyDescent="0.15">
      <c r="E40" s="39"/>
      <c r="F40" s="39"/>
    </row>
  </sheetData>
  <mergeCells count="19">
    <mergeCell ref="E12:F12"/>
    <mergeCell ref="G12:H12"/>
    <mergeCell ref="O12:O13"/>
    <mergeCell ref="N12:N13"/>
    <mergeCell ref="C10:D10"/>
    <mergeCell ref="J12:J13"/>
    <mergeCell ref="K12:K13"/>
    <mergeCell ref="L12:L13"/>
    <mergeCell ref="B12:D12"/>
    <mergeCell ref="B11:M11"/>
    <mergeCell ref="B1:P6"/>
    <mergeCell ref="B7:Q7"/>
    <mergeCell ref="B9:C9"/>
    <mergeCell ref="B8:C8"/>
    <mergeCell ref="E8:K8"/>
    <mergeCell ref="N8:O8"/>
    <mergeCell ref="P8:Q8"/>
    <mergeCell ref="E9:H9"/>
    <mergeCell ref="I9:L9"/>
  </mergeCells>
  <phoneticPr fontId="0" type="noConversion"/>
  <conditionalFormatting sqref="I14:I36">
    <cfRule type="iconSet" priority="1">
      <iconSet iconSet="3TrafficLights2" reverse="1">
        <cfvo type="percent" val="0"/>
        <cfvo type="percent" val="10"/>
        <cfvo type="num" val="15"/>
      </iconSet>
    </cfRule>
  </conditionalFormatting>
  <pageMargins left="0.31" right="0.28000000000000003" top="0.39" bottom="0.39" header="0.24" footer="0.24"/>
  <pageSetup scale="70" orientation="landscape"/>
  <headerFooter alignWithMargins="0">
    <oddFooter>&amp;R&amp;P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Catálogos!$B$4:$B$57</xm:f>
          </x14:formula1>
          <xm:sqref>B14:B36</xm:sqref>
        </x14:dataValidation>
        <x14:dataValidation type="list" allowBlank="1" showInputMessage="1" showErrorMessage="1">
          <x14:formula1>
            <xm:f>Catálogos!$E$4:$E$9</xm:f>
          </x14:formula1>
          <xm:sqref>P14</xm:sqref>
        </x14:dataValidation>
        <x14:dataValidation type="list" allowBlank="1" showInputMessage="1" showErrorMessage="1">
          <x14:formula1>
            <xm:f>Catálogos!$G$4:$G$7</xm:f>
          </x14:formula1>
          <xm:sqref>G14:G36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8"/>
  <sheetViews>
    <sheetView showGridLines="0" topLeftCell="A18" workbookViewId="0">
      <selection activeCell="F32" sqref="F32"/>
    </sheetView>
  </sheetViews>
  <sheetFormatPr baseColWidth="10" defaultColWidth="8.83203125" defaultRowHeight="13" x14ac:dyDescent="0.15"/>
  <cols>
    <col min="1" max="1" width="3.6640625" customWidth="1"/>
    <col min="2" max="2" width="10.83203125" customWidth="1"/>
    <col min="3" max="5" width="11.5" customWidth="1"/>
    <col min="6" max="6" width="105.6640625" style="73" customWidth="1"/>
    <col min="7" max="250" width="11.5" customWidth="1"/>
  </cols>
  <sheetData>
    <row r="2" spans="2:6" ht="21" customHeight="1" x14ac:dyDescent="0.15">
      <c r="B2" s="104" t="s">
        <v>26</v>
      </c>
      <c r="C2" s="104"/>
      <c r="D2" s="104"/>
      <c r="E2" s="104"/>
      <c r="F2" s="104"/>
    </row>
    <row r="3" spans="2:6" ht="13" customHeight="1" x14ac:dyDescent="0.15">
      <c r="B3" s="104"/>
      <c r="C3" s="104"/>
      <c r="D3" s="104"/>
      <c r="E3" s="104"/>
      <c r="F3" s="104"/>
    </row>
    <row r="4" spans="2:6" ht="13" customHeight="1" x14ac:dyDescent="0.15">
      <c r="B4" s="104"/>
      <c r="C4" s="104"/>
      <c r="D4" s="104"/>
      <c r="E4" s="104"/>
      <c r="F4" s="104"/>
    </row>
    <row r="6" spans="2:6" ht="34" customHeight="1" x14ac:dyDescent="0.15">
      <c r="B6" s="36" t="s">
        <v>27</v>
      </c>
      <c r="C6" s="106" t="s">
        <v>28</v>
      </c>
      <c r="D6" s="106"/>
      <c r="E6" s="106"/>
      <c r="F6" s="74" t="s">
        <v>29</v>
      </c>
    </row>
    <row r="7" spans="2:6" s="31" customFormat="1" ht="34" customHeight="1" x14ac:dyDescent="0.2">
      <c r="B7" s="32">
        <v>1</v>
      </c>
      <c r="C7" s="100" t="s">
        <v>30</v>
      </c>
      <c r="D7" s="100"/>
      <c r="E7" s="100"/>
      <c r="F7" s="75" t="s">
        <v>31</v>
      </c>
    </row>
    <row r="8" spans="2:6" s="31" customFormat="1" ht="34" customHeight="1" x14ac:dyDescent="0.2">
      <c r="B8" s="32">
        <v>2</v>
      </c>
      <c r="C8" s="100" t="s">
        <v>32</v>
      </c>
      <c r="D8" s="100"/>
      <c r="E8" s="100"/>
      <c r="F8" s="75" t="s">
        <v>33</v>
      </c>
    </row>
    <row r="9" spans="2:6" s="31" customFormat="1" ht="60" customHeight="1" x14ac:dyDescent="0.2">
      <c r="B9" s="32">
        <v>3</v>
      </c>
      <c r="C9" s="100" t="s">
        <v>34</v>
      </c>
      <c r="D9" s="100"/>
      <c r="E9" s="100"/>
      <c r="F9" s="75" t="s">
        <v>149</v>
      </c>
    </row>
    <row r="10" spans="2:6" s="31" customFormat="1" ht="34" customHeight="1" x14ac:dyDescent="0.2">
      <c r="B10" s="32">
        <v>4</v>
      </c>
      <c r="C10" s="100" t="s">
        <v>35</v>
      </c>
      <c r="D10" s="100"/>
      <c r="E10" s="100"/>
      <c r="F10" s="75" t="s">
        <v>150</v>
      </c>
    </row>
    <row r="11" spans="2:6" s="31" customFormat="1" ht="34" customHeight="1" x14ac:dyDescent="0.2">
      <c r="B11" s="32">
        <v>5</v>
      </c>
      <c r="C11" s="100" t="s">
        <v>36</v>
      </c>
      <c r="D11" s="100"/>
      <c r="E11" s="100"/>
      <c r="F11" s="75" t="s">
        <v>37</v>
      </c>
    </row>
    <row r="12" spans="2:6" s="31" customFormat="1" ht="34" customHeight="1" x14ac:dyDescent="0.2">
      <c r="B12" s="32">
        <v>6</v>
      </c>
      <c r="C12" s="100" t="s">
        <v>38</v>
      </c>
      <c r="D12" s="100"/>
      <c r="E12" s="100"/>
      <c r="F12" s="75" t="s">
        <v>39</v>
      </c>
    </row>
    <row r="13" spans="2:6" s="31" customFormat="1" ht="34" customHeight="1" x14ac:dyDescent="0.2">
      <c r="B13" s="33"/>
      <c r="C13" s="101" t="s">
        <v>40</v>
      </c>
      <c r="D13" s="102"/>
      <c r="E13" s="102"/>
      <c r="F13" s="103"/>
    </row>
    <row r="14" spans="2:6" s="31" customFormat="1" ht="34" customHeight="1" x14ac:dyDescent="0.2">
      <c r="B14" s="32">
        <v>7</v>
      </c>
      <c r="C14" s="100" t="s">
        <v>16</v>
      </c>
      <c r="D14" s="100"/>
      <c r="E14" s="100"/>
      <c r="F14" s="75" t="s">
        <v>41</v>
      </c>
    </row>
    <row r="15" spans="2:6" s="31" customFormat="1" ht="34" customHeight="1" x14ac:dyDescent="0.2">
      <c r="B15" s="32">
        <v>8</v>
      </c>
      <c r="C15" s="100" t="s">
        <v>42</v>
      </c>
      <c r="D15" s="100"/>
      <c r="E15" s="100"/>
      <c r="F15" s="75" t="s">
        <v>151</v>
      </c>
    </row>
    <row r="16" spans="2:6" s="31" customFormat="1" ht="34" customHeight="1" x14ac:dyDescent="0.2">
      <c r="B16" s="32">
        <v>9</v>
      </c>
      <c r="C16" s="100" t="s">
        <v>18</v>
      </c>
      <c r="D16" s="100"/>
      <c r="E16" s="100"/>
      <c r="F16" s="75" t="s">
        <v>152</v>
      </c>
    </row>
    <row r="17" spans="2:16" s="31" customFormat="1" ht="34" customHeight="1" x14ac:dyDescent="0.2">
      <c r="B17" s="33"/>
      <c r="C17" s="101" t="s">
        <v>43</v>
      </c>
      <c r="D17" s="102"/>
      <c r="E17" s="102"/>
      <c r="F17" s="103"/>
    </row>
    <row r="18" spans="2:16" s="31" customFormat="1" ht="118" customHeight="1" x14ac:dyDescent="0.2">
      <c r="B18" s="32">
        <v>10</v>
      </c>
      <c r="C18" s="100" t="s">
        <v>19</v>
      </c>
      <c r="D18" s="100"/>
      <c r="E18" s="100"/>
      <c r="F18" s="75" t="s">
        <v>44</v>
      </c>
    </row>
    <row r="19" spans="2:16" s="31" customFormat="1" ht="100" customHeight="1" x14ac:dyDescent="0.2">
      <c r="B19" s="32">
        <v>11</v>
      </c>
      <c r="C19" s="100" t="s">
        <v>20</v>
      </c>
      <c r="D19" s="100"/>
      <c r="E19" s="100"/>
      <c r="F19" s="75" t="s">
        <v>45</v>
      </c>
      <c r="I19" s="34"/>
      <c r="J19" s="34"/>
      <c r="K19" s="34"/>
      <c r="L19" s="34"/>
      <c r="M19" s="34"/>
      <c r="N19" s="34"/>
      <c r="O19" s="34"/>
      <c r="P19" s="34"/>
    </row>
    <row r="20" spans="2:16" s="31" customFormat="1" ht="34" customHeight="1" x14ac:dyDescent="0.2">
      <c r="B20" s="33"/>
      <c r="C20" s="101" t="s">
        <v>46</v>
      </c>
      <c r="D20" s="102"/>
      <c r="E20" s="102"/>
      <c r="F20" s="103"/>
      <c r="I20" s="34"/>
      <c r="J20" s="34"/>
      <c r="K20" s="34"/>
      <c r="L20" s="34"/>
      <c r="M20" s="34"/>
      <c r="N20" s="34"/>
      <c r="O20" s="34"/>
      <c r="P20" s="34"/>
    </row>
    <row r="21" spans="2:16" s="31" customFormat="1" ht="25" customHeight="1" x14ac:dyDescent="0.2">
      <c r="B21" s="32">
        <v>15</v>
      </c>
      <c r="C21" s="100" t="s">
        <v>47</v>
      </c>
      <c r="D21" s="100"/>
      <c r="E21" s="100"/>
      <c r="F21" s="75" t="s">
        <v>48</v>
      </c>
      <c r="I21" s="34"/>
      <c r="J21" s="105"/>
      <c r="K21" s="35"/>
      <c r="L21" s="105"/>
      <c r="M21" s="105"/>
      <c r="N21" s="35"/>
      <c r="O21" s="35"/>
      <c r="P21" s="34"/>
    </row>
    <row r="22" spans="2:16" s="31" customFormat="1" ht="112" customHeight="1" x14ac:dyDescent="0.2">
      <c r="B22" s="32">
        <v>16</v>
      </c>
      <c r="C22" s="100" t="s">
        <v>20</v>
      </c>
      <c r="D22" s="100"/>
      <c r="E22" s="100"/>
      <c r="F22" s="75" t="s">
        <v>153</v>
      </c>
      <c r="I22" s="34"/>
      <c r="J22" s="105"/>
      <c r="K22" s="35"/>
      <c r="L22" s="105"/>
      <c r="M22" s="105"/>
      <c r="N22" s="35"/>
      <c r="O22" s="35"/>
      <c r="P22" s="34"/>
    </row>
    <row r="23" spans="2:16" s="31" customFormat="1" ht="34" customHeight="1" x14ac:dyDescent="0.2">
      <c r="B23" s="32">
        <v>17</v>
      </c>
      <c r="C23" s="100" t="s">
        <v>49</v>
      </c>
      <c r="D23" s="100"/>
      <c r="E23" s="100"/>
      <c r="F23" s="75" t="s">
        <v>50</v>
      </c>
      <c r="I23" s="34"/>
      <c r="J23" s="34"/>
      <c r="K23" s="34"/>
      <c r="L23" s="34"/>
      <c r="M23" s="34"/>
      <c r="N23" s="34"/>
      <c r="O23" s="34"/>
      <c r="P23" s="34"/>
    </row>
    <row r="24" spans="2:16" s="31" customFormat="1" ht="34" customHeight="1" x14ac:dyDescent="0.2">
      <c r="B24" s="32">
        <v>18</v>
      </c>
      <c r="C24" s="100" t="s">
        <v>51</v>
      </c>
      <c r="D24" s="100"/>
      <c r="E24" s="100"/>
      <c r="F24" s="75" t="s">
        <v>52</v>
      </c>
      <c r="I24" s="34"/>
      <c r="J24" s="34"/>
      <c r="K24" s="34"/>
      <c r="L24" s="34"/>
      <c r="M24" s="34"/>
      <c r="N24" s="34"/>
      <c r="O24" s="34"/>
      <c r="P24" s="34"/>
    </row>
    <row r="25" spans="2:16" s="31" customFormat="1" ht="34" customHeight="1" x14ac:dyDescent="0.2">
      <c r="B25" s="32">
        <v>19</v>
      </c>
      <c r="C25" s="100" t="s">
        <v>9</v>
      </c>
      <c r="D25" s="100"/>
      <c r="E25" s="100"/>
      <c r="F25" s="75" t="s">
        <v>154</v>
      </c>
    </row>
    <row r="26" spans="2:16" s="31" customFormat="1" ht="34" customHeight="1" x14ac:dyDescent="0.2">
      <c r="B26" s="32">
        <v>20</v>
      </c>
      <c r="C26" s="100" t="s">
        <v>53</v>
      </c>
      <c r="D26" s="100"/>
      <c r="E26" s="100"/>
      <c r="F26" s="75" t="s">
        <v>54</v>
      </c>
    </row>
    <row r="27" spans="2:16" s="31" customFormat="1" ht="34" customHeight="1" x14ac:dyDescent="0.2">
      <c r="B27" s="32">
        <v>21</v>
      </c>
      <c r="C27" s="100" t="s">
        <v>23</v>
      </c>
      <c r="D27" s="100"/>
      <c r="E27" s="100"/>
      <c r="F27" s="75" t="s">
        <v>155</v>
      </c>
    </row>
    <row r="28" spans="2:16" s="31" customFormat="1" ht="34" customHeight="1" x14ac:dyDescent="0.2">
      <c r="B28" s="32">
        <v>22</v>
      </c>
      <c r="C28" s="100" t="s">
        <v>55</v>
      </c>
      <c r="D28" s="100"/>
      <c r="E28" s="100"/>
      <c r="F28" s="75" t="s">
        <v>56</v>
      </c>
    </row>
    <row r="29" spans="2:16" s="31" customFormat="1" ht="34" customHeight="1" x14ac:dyDescent="0.2">
      <c r="B29" s="32">
        <v>23</v>
      </c>
      <c r="C29" s="100" t="s">
        <v>57</v>
      </c>
      <c r="D29" s="100"/>
      <c r="E29" s="100"/>
      <c r="F29" s="75" t="s">
        <v>58</v>
      </c>
    </row>
    <row r="30" spans="2:16" s="31" customFormat="1" ht="34" customHeight="1" x14ac:dyDescent="0.2">
      <c r="B30" s="32">
        <v>24</v>
      </c>
      <c r="C30" s="100" t="s">
        <v>14</v>
      </c>
      <c r="D30" s="100"/>
      <c r="E30" s="100"/>
      <c r="F30" s="75" t="s">
        <v>59</v>
      </c>
    </row>
    <row r="31" spans="2:16" ht="16" x14ac:dyDescent="0.15">
      <c r="B31" s="32">
        <v>25</v>
      </c>
      <c r="C31" s="100" t="s">
        <v>60</v>
      </c>
      <c r="D31" s="100"/>
      <c r="E31" s="100"/>
      <c r="F31" s="75" t="s">
        <v>161</v>
      </c>
    </row>
    <row r="33" spans="2:2" x14ac:dyDescent="0.15">
      <c r="B33" s="30"/>
    </row>
    <row r="34" spans="2:2" x14ac:dyDescent="0.15">
      <c r="B34" s="30"/>
    </row>
    <row r="35" spans="2:2" x14ac:dyDescent="0.15">
      <c r="B35" s="30"/>
    </row>
    <row r="36" spans="2:2" x14ac:dyDescent="0.15">
      <c r="B36" s="30"/>
    </row>
    <row r="37" spans="2:2" x14ac:dyDescent="0.15">
      <c r="B37" s="30"/>
    </row>
    <row r="38" spans="2:2" x14ac:dyDescent="0.15">
      <c r="B38" s="30"/>
    </row>
    <row r="39" spans="2:2" x14ac:dyDescent="0.15">
      <c r="B39" s="30"/>
    </row>
    <row r="40" spans="2:2" x14ac:dyDescent="0.15">
      <c r="B40" s="30"/>
    </row>
    <row r="41" spans="2:2" x14ac:dyDescent="0.15">
      <c r="B41" s="30"/>
    </row>
    <row r="42" spans="2:2" x14ac:dyDescent="0.15">
      <c r="B42" s="30"/>
    </row>
    <row r="43" spans="2:2" x14ac:dyDescent="0.15">
      <c r="B43" s="30"/>
    </row>
    <row r="44" spans="2:2" x14ac:dyDescent="0.15">
      <c r="B44" s="30"/>
    </row>
    <row r="45" spans="2:2" x14ac:dyDescent="0.15">
      <c r="B45" s="30"/>
    </row>
    <row r="46" spans="2:2" x14ac:dyDescent="0.15">
      <c r="B46" s="30"/>
    </row>
    <row r="47" spans="2:2" x14ac:dyDescent="0.15">
      <c r="B47" s="30"/>
    </row>
    <row r="48" spans="2:2" x14ac:dyDescent="0.15">
      <c r="B48" s="30"/>
    </row>
    <row r="49" spans="2:2" x14ac:dyDescent="0.15">
      <c r="B49" s="30"/>
    </row>
    <row r="50" spans="2:2" x14ac:dyDescent="0.15">
      <c r="B50" s="30"/>
    </row>
    <row r="51" spans="2:2" x14ac:dyDescent="0.15">
      <c r="B51" s="30"/>
    </row>
    <row r="52" spans="2:2" x14ac:dyDescent="0.15">
      <c r="B52" s="30"/>
    </row>
    <row r="53" spans="2:2" x14ac:dyDescent="0.15">
      <c r="B53" s="30"/>
    </row>
    <row r="54" spans="2:2" x14ac:dyDescent="0.15">
      <c r="B54" s="30"/>
    </row>
    <row r="55" spans="2:2" x14ac:dyDescent="0.15">
      <c r="B55" s="30"/>
    </row>
    <row r="56" spans="2:2" x14ac:dyDescent="0.15">
      <c r="B56" s="30"/>
    </row>
    <row r="57" spans="2:2" x14ac:dyDescent="0.15">
      <c r="B57" s="30"/>
    </row>
    <row r="58" spans="2:2" x14ac:dyDescent="0.15">
      <c r="B58" s="30"/>
    </row>
  </sheetData>
  <mergeCells count="30">
    <mergeCell ref="B2:F4"/>
    <mergeCell ref="J21:J22"/>
    <mergeCell ref="L21:L22"/>
    <mergeCell ref="M21:M22"/>
    <mergeCell ref="C30:E30"/>
    <mergeCell ref="C6:E6"/>
    <mergeCell ref="C7:E7"/>
    <mergeCell ref="C11:E11"/>
    <mergeCell ref="C12:E12"/>
    <mergeCell ref="C8:E8"/>
    <mergeCell ref="C9:E9"/>
    <mergeCell ref="C10:E10"/>
    <mergeCell ref="C14:E14"/>
    <mergeCell ref="C13:F13"/>
    <mergeCell ref="C15:E15"/>
    <mergeCell ref="C16:E16"/>
    <mergeCell ref="C21:E21"/>
    <mergeCell ref="C17:F17"/>
    <mergeCell ref="C20:F20"/>
    <mergeCell ref="C22:E22"/>
    <mergeCell ref="C18:E18"/>
    <mergeCell ref="C19:E19"/>
    <mergeCell ref="C23:E23"/>
    <mergeCell ref="C24:E24"/>
    <mergeCell ref="C25:E25"/>
    <mergeCell ref="C29:E29"/>
    <mergeCell ref="C31:E31"/>
    <mergeCell ref="C26:E26"/>
    <mergeCell ref="C27:E27"/>
    <mergeCell ref="C28:E28"/>
  </mergeCells>
  <phoneticPr fontId="7" type="noConversion"/>
  <pageMargins left="0.75" right="0.75" top="1" bottom="1" header="0.5" footer="0.5"/>
  <pageSetup scale="6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10" sqref="E10:I10"/>
    </sheetView>
  </sheetViews>
  <sheetFormatPr baseColWidth="10" defaultColWidth="8.83203125" defaultRowHeight="13" x14ac:dyDescent="0.15"/>
  <cols>
    <col min="1" max="1" width="7.1640625" customWidth="1"/>
    <col min="2" max="2" width="10.83203125" customWidth="1"/>
    <col min="3" max="3" width="2.83203125" customWidth="1"/>
    <col min="4" max="4" width="7.33203125" bestFit="1" customWidth="1"/>
    <col min="5" max="5" width="13.1640625" bestFit="1" customWidth="1"/>
    <col min="6" max="9" width="10.5" customWidth="1"/>
    <col min="10" max="256" width="11.5" customWidth="1"/>
  </cols>
  <sheetData>
    <row r="1" spans="1:9" ht="37.5" customHeight="1" x14ac:dyDescent="0.15"/>
    <row r="2" spans="1:9" ht="37.5" customHeight="1" x14ac:dyDescent="0.15">
      <c r="B2" s="111" t="s">
        <v>61</v>
      </c>
      <c r="C2" s="111"/>
      <c r="D2" s="111"/>
    </row>
    <row r="3" spans="1:9" ht="18" customHeight="1" x14ac:dyDescent="0.15">
      <c r="B3" s="1" t="s">
        <v>62</v>
      </c>
      <c r="D3" s="1" t="s">
        <v>63</v>
      </c>
      <c r="E3" t="s">
        <v>156</v>
      </c>
    </row>
    <row r="4" spans="1:9" ht="18" customHeight="1" x14ac:dyDescent="0.15">
      <c r="B4" s="12" t="s">
        <v>64</v>
      </c>
      <c r="D4" s="29" t="s">
        <v>65</v>
      </c>
      <c r="E4" t="s">
        <v>157</v>
      </c>
    </row>
    <row r="5" spans="1:9" ht="18" customHeight="1" x14ac:dyDescent="0.15">
      <c r="B5" s="13" t="s">
        <v>66</v>
      </c>
      <c r="D5" s="16" t="s">
        <v>67</v>
      </c>
      <c r="E5" t="s">
        <v>159</v>
      </c>
    </row>
    <row r="6" spans="1:9" ht="18" customHeight="1" x14ac:dyDescent="0.15">
      <c r="B6" s="14" t="s">
        <v>68</v>
      </c>
      <c r="D6" s="16" t="s">
        <v>69</v>
      </c>
      <c r="E6" t="s">
        <v>158</v>
      </c>
    </row>
    <row r="7" spans="1:9" ht="18" customHeight="1" x14ac:dyDescent="0.15">
      <c r="B7" s="15" t="s">
        <v>70</v>
      </c>
      <c r="D7" s="16" t="s">
        <v>71</v>
      </c>
      <c r="E7" t="s">
        <v>160</v>
      </c>
    </row>
    <row r="10" spans="1:9" ht="14" x14ac:dyDescent="0.15">
      <c r="E10" s="107"/>
      <c r="F10" s="107"/>
      <c r="G10" s="107"/>
      <c r="H10" s="107"/>
      <c r="I10" s="107"/>
    </row>
    <row r="11" spans="1:9" x14ac:dyDescent="0.15">
      <c r="D11" s="108" t="s">
        <v>19</v>
      </c>
    </row>
    <row r="12" spans="1:9" ht="29" x14ac:dyDescent="0.15">
      <c r="A12" s="109" t="s">
        <v>72</v>
      </c>
      <c r="C12" s="7" t="s">
        <v>20</v>
      </c>
      <c r="D12" s="108"/>
      <c r="E12" s="5"/>
    </row>
    <row r="13" spans="1:9" ht="39" x14ac:dyDescent="0.15">
      <c r="A13" s="109"/>
      <c r="B13" s="25" t="s">
        <v>73</v>
      </c>
      <c r="C13" s="2">
        <v>5</v>
      </c>
      <c r="D13" s="23" t="s">
        <v>74</v>
      </c>
      <c r="E13" s="8">
        <v>5</v>
      </c>
      <c r="F13" s="14">
        <v>10</v>
      </c>
      <c r="G13" s="15">
        <v>15</v>
      </c>
      <c r="H13" s="15">
        <v>50</v>
      </c>
      <c r="I13" s="15">
        <v>25</v>
      </c>
    </row>
    <row r="14" spans="1:9" ht="32" x14ac:dyDescent="0.15">
      <c r="A14" s="109"/>
      <c r="B14" s="25" t="s">
        <v>75</v>
      </c>
      <c r="C14" s="2">
        <v>4</v>
      </c>
      <c r="D14" s="23" t="s">
        <v>76</v>
      </c>
      <c r="E14" s="11">
        <v>4</v>
      </c>
      <c r="F14" s="13">
        <v>8</v>
      </c>
      <c r="G14" s="14">
        <v>12</v>
      </c>
      <c r="H14" s="15">
        <v>16</v>
      </c>
      <c r="I14" s="15">
        <v>20</v>
      </c>
    </row>
    <row r="15" spans="1:9" ht="45" x14ac:dyDescent="0.15">
      <c r="A15" s="109"/>
      <c r="B15" s="25" t="s">
        <v>77</v>
      </c>
      <c r="C15" s="2">
        <v>3</v>
      </c>
      <c r="D15" s="23" t="s">
        <v>78</v>
      </c>
      <c r="E15" s="11">
        <v>3</v>
      </c>
      <c r="F15" s="13">
        <v>6</v>
      </c>
      <c r="G15" s="13">
        <v>9</v>
      </c>
      <c r="H15" s="14">
        <v>13</v>
      </c>
      <c r="I15" s="15">
        <v>15</v>
      </c>
    </row>
    <row r="16" spans="1:9" ht="32" x14ac:dyDescent="0.15">
      <c r="A16" s="109"/>
      <c r="B16" s="25" t="s">
        <v>79</v>
      </c>
      <c r="C16" s="2">
        <v>2</v>
      </c>
      <c r="D16" s="23" t="s">
        <v>80</v>
      </c>
      <c r="E16" s="11">
        <v>2</v>
      </c>
      <c r="F16" s="12">
        <v>4</v>
      </c>
      <c r="G16" s="13">
        <v>6</v>
      </c>
      <c r="H16" s="13">
        <v>8</v>
      </c>
      <c r="I16" s="14">
        <v>10</v>
      </c>
    </row>
    <row r="17" spans="1:10" ht="44" x14ac:dyDescent="0.15">
      <c r="A17" s="109"/>
      <c r="B17" s="26" t="s">
        <v>81</v>
      </c>
      <c r="C17" s="2">
        <v>1</v>
      </c>
      <c r="D17" s="23" t="s">
        <v>82</v>
      </c>
      <c r="E17" s="9">
        <v>1</v>
      </c>
      <c r="F17" s="10">
        <v>2</v>
      </c>
      <c r="G17" s="10">
        <v>3</v>
      </c>
      <c r="H17" s="10">
        <v>4</v>
      </c>
      <c r="I17" s="17">
        <v>5</v>
      </c>
      <c r="J17" s="3"/>
    </row>
    <row r="18" spans="1:10" x14ac:dyDescent="0.15">
      <c r="A18" s="37"/>
      <c r="B18" s="1"/>
      <c r="D18" s="1"/>
      <c r="E18" s="19" t="s">
        <v>82</v>
      </c>
      <c r="F18" s="20" t="s">
        <v>80</v>
      </c>
      <c r="G18" s="20" t="s">
        <v>78</v>
      </c>
      <c r="H18" s="21" t="s">
        <v>76</v>
      </c>
      <c r="I18" s="21" t="s">
        <v>74</v>
      </c>
      <c r="J18" s="24" t="s">
        <v>19</v>
      </c>
    </row>
    <row r="19" spans="1:10" x14ac:dyDescent="0.15">
      <c r="A19" s="37"/>
      <c r="B19" s="1"/>
      <c r="D19" s="1"/>
      <c r="E19" s="22">
        <v>1</v>
      </c>
      <c r="F19" s="22">
        <v>2</v>
      </c>
      <c r="G19" s="22">
        <v>3</v>
      </c>
      <c r="H19" s="22">
        <v>4</v>
      </c>
      <c r="I19" s="22">
        <v>5</v>
      </c>
      <c r="J19" s="18" t="s">
        <v>20</v>
      </c>
    </row>
    <row r="20" spans="1:10" x14ac:dyDescent="0.15">
      <c r="E20" s="20" t="s">
        <v>83</v>
      </c>
      <c r="F20" s="20" t="s">
        <v>84</v>
      </c>
      <c r="G20" s="20" t="s">
        <v>85</v>
      </c>
      <c r="H20" s="21" t="s">
        <v>86</v>
      </c>
      <c r="I20" s="21" t="s">
        <v>87</v>
      </c>
      <c r="J20" s="6"/>
    </row>
    <row r="21" spans="1:10" ht="28" x14ac:dyDescent="0.3">
      <c r="F21" s="110" t="s">
        <v>88</v>
      </c>
      <c r="G21" s="110"/>
      <c r="H21" s="110"/>
      <c r="I21" s="110"/>
    </row>
  </sheetData>
  <mergeCells count="5">
    <mergeCell ref="E10:I10"/>
    <mergeCell ref="D11:D12"/>
    <mergeCell ref="A12:A17"/>
    <mergeCell ref="F21:I21"/>
    <mergeCell ref="B2:D2"/>
  </mergeCells>
  <pageMargins left="0.75" right="0.75" top="1" bottom="1" header="0.3" footer="0.3"/>
  <pageSetup orientation="portrait" horizontalDpi="360" verticalDpi="360"/>
  <ignoredErrors>
    <ignoredError sqref="D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workbookViewId="0">
      <selection activeCell="G33" sqref="G33"/>
    </sheetView>
  </sheetViews>
  <sheetFormatPr baseColWidth="10" defaultColWidth="8.83203125" defaultRowHeight="13" x14ac:dyDescent="0.15"/>
  <cols>
    <col min="1" max="2" width="11.5" customWidth="1"/>
    <col min="3" max="3" width="52.83203125" customWidth="1"/>
    <col min="4" max="4" width="11.5" customWidth="1"/>
    <col min="5" max="5" width="17" bestFit="1" customWidth="1"/>
    <col min="6" max="256" width="11.5" customWidth="1"/>
  </cols>
  <sheetData>
    <row r="3" spans="2:7" x14ac:dyDescent="0.15">
      <c r="B3" s="112" t="s">
        <v>89</v>
      </c>
      <c r="C3" s="112"/>
      <c r="E3" t="s">
        <v>14</v>
      </c>
      <c r="G3" t="s">
        <v>90</v>
      </c>
    </row>
    <row r="4" spans="2:7" x14ac:dyDescent="0.15">
      <c r="B4" s="4" t="s">
        <v>91</v>
      </c>
      <c r="C4" s="27" t="s">
        <v>92</v>
      </c>
      <c r="E4" s="2" t="s">
        <v>93</v>
      </c>
      <c r="G4" s="2" t="s">
        <v>94</v>
      </c>
    </row>
    <row r="5" spans="2:7" x14ac:dyDescent="0.15">
      <c r="B5" s="4" t="s">
        <v>95</v>
      </c>
      <c r="C5" s="28" t="s">
        <v>96</v>
      </c>
      <c r="E5" s="2" t="s">
        <v>97</v>
      </c>
      <c r="G5" s="2" t="s">
        <v>98</v>
      </c>
    </row>
    <row r="6" spans="2:7" x14ac:dyDescent="0.15">
      <c r="B6" s="4" t="s">
        <v>99</v>
      </c>
      <c r="C6" s="28" t="s">
        <v>100</v>
      </c>
      <c r="E6" s="2" t="s">
        <v>101</v>
      </c>
      <c r="G6" s="2" t="s">
        <v>102</v>
      </c>
    </row>
    <row r="7" spans="2:7" x14ac:dyDescent="0.15">
      <c r="B7" s="4" t="s">
        <v>103</v>
      </c>
      <c r="C7" s="27" t="s">
        <v>104</v>
      </c>
      <c r="E7" s="2" t="s">
        <v>105</v>
      </c>
      <c r="G7" s="2" t="s">
        <v>106</v>
      </c>
    </row>
    <row r="8" spans="2:7" x14ac:dyDescent="0.15">
      <c r="B8" s="4" t="s">
        <v>107</v>
      </c>
      <c r="C8" s="28" t="s">
        <v>108</v>
      </c>
    </row>
    <row r="9" spans="2:7" x14ac:dyDescent="0.15">
      <c r="B9" s="4" t="s">
        <v>109</v>
      </c>
      <c r="C9" s="28" t="s">
        <v>110</v>
      </c>
    </row>
    <row r="10" spans="2:7" x14ac:dyDescent="0.15">
      <c r="B10" s="4" t="s">
        <v>111</v>
      </c>
      <c r="C10" s="27" t="s">
        <v>112</v>
      </c>
    </row>
    <row r="11" spans="2:7" x14ac:dyDescent="0.15">
      <c r="B11" s="4" t="s">
        <v>113</v>
      </c>
      <c r="C11" s="27" t="s">
        <v>114</v>
      </c>
    </row>
    <row r="12" spans="2:7" x14ac:dyDescent="0.15">
      <c r="B12" s="4" t="s">
        <v>115</v>
      </c>
      <c r="C12" s="27" t="s">
        <v>116</v>
      </c>
    </row>
    <row r="13" spans="2:7" x14ac:dyDescent="0.15">
      <c r="B13" s="4" t="s">
        <v>117</v>
      </c>
      <c r="C13" s="28" t="s">
        <v>106</v>
      </c>
    </row>
    <row r="14" spans="2:7" x14ac:dyDescent="0.15">
      <c r="B14" s="4" t="s">
        <v>118</v>
      </c>
      <c r="C14" s="28" t="s">
        <v>119</v>
      </c>
    </row>
    <row r="15" spans="2:7" x14ac:dyDescent="0.15">
      <c r="B15" s="4" t="s">
        <v>120</v>
      </c>
      <c r="C15" s="28" t="s">
        <v>121</v>
      </c>
    </row>
    <row r="16" spans="2:7" x14ac:dyDescent="0.15">
      <c r="B16" s="4" t="s">
        <v>122</v>
      </c>
      <c r="C16" s="28" t="s">
        <v>123</v>
      </c>
    </row>
    <row r="17" spans="2:3" x14ac:dyDescent="0.15">
      <c r="B17" s="4" t="s">
        <v>124</v>
      </c>
      <c r="C17" s="28" t="s">
        <v>125</v>
      </c>
    </row>
    <row r="18" spans="2:3" x14ac:dyDescent="0.15">
      <c r="B18" s="4" t="s">
        <v>126</v>
      </c>
      <c r="C18" s="28" t="s">
        <v>127</v>
      </c>
    </row>
    <row r="19" spans="2:3" x14ac:dyDescent="0.15">
      <c r="B19" s="4" t="s">
        <v>128</v>
      </c>
      <c r="C19" s="28" t="s">
        <v>129</v>
      </c>
    </row>
    <row r="20" spans="2:3" x14ac:dyDescent="0.15">
      <c r="B20" s="4" t="s">
        <v>130</v>
      </c>
      <c r="C20" s="27" t="s">
        <v>131</v>
      </c>
    </row>
    <row r="21" spans="2:3" x14ac:dyDescent="0.15">
      <c r="B21" s="4" t="s">
        <v>132</v>
      </c>
      <c r="C21" s="27" t="s">
        <v>133</v>
      </c>
    </row>
    <row r="22" spans="2:3" x14ac:dyDescent="0.15">
      <c r="B22" s="4" t="s">
        <v>134</v>
      </c>
      <c r="C22" s="27" t="s">
        <v>135</v>
      </c>
    </row>
    <row r="23" spans="2:3" x14ac:dyDescent="0.15">
      <c r="B23" s="4" t="s">
        <v>136</v>
      </c>
      <c r="C23" s="28" t="s">
        <v>137</v>
      </c>
    </row>
    <row r="24" spans="2:3" x14ac:dyDescent="0.15">
      <c r="B24" s="4" t="s">
        <v>138</v>
      </c>
      <c r="C24" s="28" t="s">
        <v>139</v>
      </c>
    </row>
    <row r="25" spans="2:3" x14ac:dyDescent="0.15">
      <c r="B25" s="4" t="s">
        <v>140</v>
      </c>
      <c r="C25" s="28" t="s">
        <v>141</v>
      </c>
    </row>
    <row r="26" spans="2:3" x14ac:dyDescent="0.15">
      <c r="B26" s="4" t="s">
        <v>142</v>
      </c>
      <c r="C26" s="27" t="s">
        <v>143</v>
      </c>
    </row>
  </sheetData>
  <mergeCells count="1">
    <mergeCell ref="B3:C3"/>
  </mergeCells>
  <pageMargins left="0.75" right="0.75" top="1" bottom="1" header="0.3" footer="0.3"/>
  <pageSetup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DBCD36F8591A4CBAAE97E3B4E7BA7E" ma:contentTypeVersion="0" ma:contentTypeDescription="Crear nuevo documento." ma:contentTypeScope="" ma:versionID="db0c85c0fa7084fd5bb724e97acccc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1849c821cf0d51b7ad0e526ee9dca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4B83E-AEDE-4F0B-BCCE-A05A0911E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C2C961-EFB4-4370-B6E4-CBC3D0959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Riesgos</vt:lpstr>
      <vt:lpstr>Instructivo</vt:lpstr>
      <vt:lpstr>Mapa de calor</vt:lpstr>
      <vt:lpstr>Catálogos</vt:lpstr>
    </vt:vector>
  </TitlesOfParts>
  <Manager/>
  <Company>JG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Riesgos cualitativos y cuantitativos</dc:title>
  <dc:subject/>
  <dc:creator>Dacia González</dc:creator>
  <cp:keywords/>
  <dc:description/>
  <cp:lastModifiedBy>Usuario de Microsoft Office</cp:lastModifiedBy>
  <cp:revision/>
  <dcterms:created xsi:type="dcterms:W3CDTF">2004-10-09T15:18:56Z</dcterms:created>
  <dcterms:modified xsi:type="dcterms:W3CDTF">2017-06-28T17:42:26Z</dcterms:modified>
  <cp:category/>
  <cp:contentStatus/>
</cp:coreProperties>
</file>